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rterSV\Desktop\"/>
    </mc:Choice>
  </mc:AlternateContent>
  <bookViews>
    <workbookView xWindow="0" yWindow="0" windowWidth="28740" windowHeight="12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95" i="1" s="1"/>
  <c r="L184" i="1"/>
  <c r="L176" i="1"/>
  <c r="L175" i="1"/>
  <c r="L165" i="1"/>
  <c r="L156" i="1"/>
  <c r="L157" i="1" s="1"/>
  <c r="L146" i="1"/>
  <c r="L138" i="1"/>
  <c r="L137" i="1"/>
  <c r="L127" i="1"/>
  <c r="L118" i="1"/>
  <c r="L119" i="1" s="1"/>
  <c r="L108" i="1"/>
  <c r="L100" i="1"/>
  <c r="L99" i="1"/>
  <c r="L89" i="1"/>
  <c r="L80" i="1"/>
  <c r="L81" i="1" s="1"/>
  <c r="L70" i="1"/>
  <c r="L62" i="1"/>
  <c r="L61" i="1"/>
  <c r="L51" i="1"/>
  <c r="L42" i="1"/>
  <c r="L43" i="1" s="1"/>
  <c r="L32" i="1"/>
  <c r="L23" i="1"/>
  <c r="L24" i="1" s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95" i="1"/>
  <c r="I195" i="1"/>
  <c r="G195" i="1"/>
  <c r="J176" i="1"/>
  <c r="I176" i="1"/>
  <c r="G176" i="1"/>
  <c r="I157" i="1"/>
  <c r="J157" i="1"/>
  <c r="H157" i="1"/>
  <c r="G157" i="1"/>
  <c r="J138" i="1"/>
  <c r="H138" i="1"/>
  <c r="H119" i="1"/>
  <c r="H100" i="1"/>
  <c r="J100" i="1"/>
  <c r="I100" i="1"/>
  <c r="G100" i="1"/>
  <c r="J81" i="1"/>
  <c r="F62" i="1"/>
  <c r="I43" i="1"/>
  <c r="G43" i="1"/>
  <c r="J43" i="1"/>
  <c r="H43" i="1"/>
  <c r="F43" i="1"/>
  <c r="L196" i="1"/>
  <c r="F119" i="1"/>
  <c r="F138" i="1"/>
  <c r="F157" i="1"/>
  <c r="F176" i="1"/>
  <c r="F195" i="1"/>
  <c r="I24" i="1"/>
  <c r="F24" i="1"/>
  <c r="J24" i="1"/>
  <c r="H24" i="1"/>
  <c r="G24" i="1"/>
  <c r="I196" i="1" l="1"/>
  <c r="F196" i="1"/>
  <c r="G196" i="1"/>
  <c r="H196" i="1"/>
  <c r="J196" i="1"/>
</calcChain>
</file>

<file path=xl/sharedStrings.xml><?xml version="1.0" encoding="utf-8"?>
<sst xmlns="http://schemas.openxmlformats.org/spreadsheetml/2006/main" count="284" uniqueCount="106">
  <si>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</si>
  <si>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</si>
  <si>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</si>
  <si>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</si>
  <si>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</si>
  <si>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</si>
  <si>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</si>
  <si>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</si>
  <si>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</si>
  <si>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</si>
  <si>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</si>
  <si>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</si>
  <si>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</si>
  <si>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</si>
  <si>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</si>
  <si>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</si>
  <si>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</si>
  <si>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</si>
  <si>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</si>
  <si>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</si>
  <si>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</si>
  <si>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</si>
  <si>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</si>
  <si>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</si>
  <si>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</si>
  <si>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</si>
  <si>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</si>
  <si>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</si>
  <si>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</si>
  <si>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</si>
  <si>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</si>
  <si>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</si>
  <si>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</si>
  <si>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</si>
  <si>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</si>
  <si>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</si>
  <si>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</si>
  <si>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Гуляева Т.Ю.</t>
  </si>
  <si>
    <t>Помидор свежий в нарезке</t>
  </si>
  <si>
    <t>54-3з</t>
  </si>
  <si>
    <t>Каша гречневая рассыпчатая</t>
  </si>
  <si>
    <t>54-4г</t>
  </si>
  <si>
    <t>Тефтеля из говядины с рисом</t>
  </si>
  <si>
    <t>54-16м</t>
  </si>
  <si>
    <t>соус</t>
  </si>
  <si>
    <t>Соус белый основной</t>
  </si>
  <si>
    <t>54-усоус</t>
  </si>
  <si>
    <t>Чай с сахаром</t>
  </si>
  <si>
    <t>54-2гн</t>
  </si>
  <si>
    <t>Хлеб пшеничный</t>
  </si>
  <si>
    <t>пром</t>
  </si>
  <si>
    <t>салат из белокочанной капусты с морковью</t>
  </si>
  <si>
    <t>54-8з</t>
  </si>
  <si>
    <t>плов с курицей</t>
  </si>
  <si>
    <t>54-12м</t>
  </si>
  <si>
    <t>компот из свежих яблок</t>
  </si>
  <si>
    <t>54-32хн</t>
  </si>
  <si>
    <t>огурец свежий в нарезке</t>
  </si>
  <si>
    <t>54-2з</t>
  </si>
  <si>
    <t>оладьи их печени по-кунцевски</t>
  </si>
  <si>
    <t>54-31м</t>
  </si>
  <si>
    <t>картофельное пюре</t>
  </si>
  <si>
    <t>54-11г</t>
  </si>
  <si>
    <t xml:space="preserve">компот из кураги </t>
  </si>
  <si>
    <t>54-2хн</t>
  </si>
  <si>
    <t>зеленый горошек</t>
  </si>
  <si>
    <t>54-20з</t>
  </si>
  <si>
    <t>котлета рыбная (кета)</t>
  </si>
  <si>
    <t>54-1р</t>
  </si>
  <si>
    <t>рис отварной</t>
  </si>
  <si>
    <t>54-6г</t>
  </si>
  <si>
    <t>салат из моркови и яблок</t>
  </si>
  <si>
    <t>54,11з</t>
  </si>
  <si>
    <t>Каша перловая рассыпчатая</t>
  </si>
  <si>
    <t>54-5г</t>
  </si>
  <si>
    <t>гуляш из отваной говядины</t>
  </si>
  <si>
    <t>54-2м</t>
  </si>
  <si>
    <t>чай с лимоном и сахаром</t>
  </si>
  <si>
    <t>54-3гн</t>
  </si>
  <si>
    <t>помидор свежий в нарезке</t>
  </si>
  <si>
    <t>макароны отварные</t>
  </si>
  <si>
    <t>54-1г</t>
  </si>
  <si>
    <t>шницель из говядины</t>
  </si>
  <si>
    <t>54-7м</t>
  </si>
  <si>
    <t>винегрет с растительным маслом</t>
  </si>
  <si>
    <t>54-16з</t>
  </si>
  <si>
    <t>каша гречневая рассыпчатая</t>
  </si>
  <si>
    <t>котлета из курицы</t>
  </si>
  <si>
    <t>54-5м</t>
  </si>
  <si>
    <t>картофельное пбре</t>
  </si>
  <si>
    <t>капуста тушеная</t>
  </si>
  <si>
    <t>54-8г</t>
  </si>
  <si>
    <t>печень говяжья по-строгоновски</t>
  </si>
  <si>
    <t>54-18м</t>
  </si>
  <si>
    <t>компот из смеси сухофруктов</t>
  </si>
  <si>
    <t>54-1хн</t>
  </si>
  <si>
    <t>кукуруза сахарная</t>
  </si>
  <si>
    <t>54-21з</t>
  </si>
  <si>
    <t xml:space="preserve">рис отварной </t>
  </si>
  <si>
    <t>рыба запеченая в томате с овощами</t>
  </si>
  <si>
    <t>54-10р</t>
  </si>
  <si>
    <t>компот из кураги</t>
  </si>
  <si>
    <t>горошница</t>
  </si>
  <si>
    <t>54-21г</t>
  </si>
  <si>
    <t>биточек их курицы</t>
  </si>
  <si>
    <t>54-23м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</si>
</sst>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89" sqref="E189:L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8"/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2" ht="18" x14ac:dyDescent="0.2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>
        <v>45167</v>
      </c>
      <c r="I3" s="52"/>
      <c r="J3" s="52"/>
      <c r="K3" s="52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  <c r="L6" s="41"/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  <c r="L8" s="44"/>
    </row>
    <row r="9" spans="1:12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  <c r="L9" s="44"/>
    </row>
    <row r="10" spans="1:12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  <c r="L13" s="20">
        <f t="shared" ref="L13" si="1">SUM(L6:L12)</f>
        <v>0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38</v>
      </c>
      <c r="F14" s="44">
        <v>30</v>
      </c>
      <c r="G14" s="44">
        <v>0.35</v>
      </c>
      <c r="H14" s="44">
        <v>5.0000000000000001E-3</v>
      </c>
      <c r="I14" s="44">
        <v>1.1499999999999999</v>
      </c>
      <c r="J14" s="44">
        <v>6.4</v>
      </c>
      <c r="K14" s="45" t="s">
        <v>39</v>
      </c>
      <c r="L14" s="44">
        <v>3.4</v>
      </c>
    </row>
    <row r="15" spans="1:12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L15" s="44"/>
    </row>
    <row r="16" spans="1:12" ht="15" x14ac:dyDescent="0.25">
      <c r="A16" s="24"/>
      <c r="B16" s="16"/>
      <c r="C16" s="11"/>
      <c r="D16" s="7" t="s">
        <v>28</v>
      </c>
      <c r="E16" s="43" t="s">
        <v>42</v>
      </c>
      <c r="F16" s="44">
        <v>60</v>
      </c>
      <c r="G16" s="44">
        <v>13</v>
      </c>
      <c r="H16" s="44">
        <v>13.2</v>
      </c>
      <c r="I16" s="44">
        <v>7.3</v>
      </c>
      <c r="J16" s="44">
        <v>199.7</v>
      </c>
      <c r="K16" s="45" t="s">
        <v>43</v>
      </c>
      <c r="L16" s="44">
        <v>30.6</v>
      </c>
    </row>
    <row r="17" spans="1:12" ht="15" x14ac:dyDescent="0.25">
      <c r="A17" s="24"/>
      <c r="B17" s="16"/>
      <c r="C17" s="11"/>
      <c r="D17" s="7" t="s">
        <v>29</v>
      </c>
      <c r="E17" s="43" t="s">
        <v>40</v>
      </c>
      <c r="F17" s="44">
        <v>150</v>
      </c>
      <c r="G17" s="44">
        <v>8.1999999999999993</v>
      </c>
      <c r="H17" s="44">
        <v>6.3</v>
      </c>
      <c r="I17" s="44">
        <v>35.9</v>
      </c>
      <c r="J17" s="44">
        <v>233.7</v>
      </c>
      <c r="K17" s="45" t="s">
        <v>41</v>
      </c>
      <c r="L17" s="44">
        <v>10.14</v>
      </c>
    </row>
    <row r="18" spans="1:12" ht="15" x14ac:dyDescent="0.25">
      <c r="A18" s="24"/>
      <c r="B18" s="16"/>
      <c r="C18" s="11"/>
      <c r="D18" s="7" t="s">
        <v>30</v>
      </c>
      <c r="E18" s="43" t="s">
        <v>47</v>
      </c>
      <c r="F18" s="44">
        <v>200</v>
      </c>
      <c r="G18" s="44">
        <v>0.2</v>
      </c>
      <c r="H18" s="44">
        <v>0</v>
      </c>
      <c r="I18" s="44">
        <v>6.4</v>
      </c>
      <c r="J18" s="44">
        <v>26.8</v>
      </c>
      <c r="K18" s="45" t="s">
        <v>48</v>
      </c>
      <c r="L18" s="44">
        <v>1.1180000000000001</v>
      </c>
    </row>
    <row r="19" spans="1:12" ht="15" x14ac:dyDescent="0.25">
      <c r="A19" s="24"/>
      <c r="B19" s="16"/>
      <c r="C19" s="11"/>
      <c r="D19" s="7" t="s">
        <v>31</v>
      </c>
      <c r="E19" s="43" t="s">
        <v>49</v>
      </c>
      <c r="F19" s="44">
        <v>60</v>
      </c>
      <c r="G19" s="44">
        <v>4.5999999999999996</v>
      </c>
      <c r="H19" s="44">
        <v>0.5</v>
      </c>
      <c r="I19" s="44">
        <v>29.5</v>
      </c>
      <c r="J19" s="44">
        <v>140.6</v>
      </c>
      <c r="K19" s="45" t="s">
        <v>50</v>
      </c>
      <c r="L19" s="44">
        <v>4.4400000000000004</v>
      </c>
    </row>
    <row r="20" spans="1:12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  <c r="L20" s="44"/>
    </row>
    <row r="21" spans="1:12" ht="15" x14ac:dyDescent="0.25">
      <c r="A21" s="24"/>
      <c r="B21" s="16"/>
      <c r="C21" s="11"/>
      <c r="D21" s="6" t="s">
        <v>44</v>
      </c>
      <c r="E21" s="43" t="s">
        <v>45</v>
      </c>
      <c r="F21" s="44">
        <v>20</v>
      </c>
      <c r="G21" s="44">
        <v>0.55000000000000004</v>
      </c>
      <c r="H21" s="44">
        <v>0.86</v>
      </c>
      <c r="I21" s="44">
        <v>0.9</v>
      </c>
      <c r="J21" s="44">
        <v>12.5</v>
      </c>
      <c r="K21" s="45" t="s">
        <v>46</v>
      </c>
      <c r="L21" s="44">
        <v>1.64</v>
      </c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520</v>
      </c>
      <c r="G23" s="20">
        <f t="shared" ref="G23:J23" si="2">SUM(G14:G22)</f>
        <v>26.899999999999995</v>
      </c>
      <c r="H23" s="20">
        <f t="shared" si="2"/>
        <v>20.864999999999998</v>
      </c>
      <c r="I23" s="20">
        <f t="shared" si="2"/>
        <v>81.150000000000006</v>
      </c>
      <c r="J23" s="20">
        <f t="shared" si="2"/>
        <v>619.69999999999993</v>
      </c>
      <c r="K23" s="26"/>
      <c r="L23" s="20">
        <f t="shared" ref="L23" si="3">SUM(L14:L22)</f>
        <v>51.338000000000001</v>
      </c>
    </row>
    <row r="24" spans="1:12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520</v>
      </c>
      <c r="G24" s="33">
        <f t="shared" ref="G24:J24" si="4">G13+G23</f>
        <v>26.899999999999995</v>
      </c>
      <c r="H24" s="33">
        <f t="shared" si="4"/>
        <v>20.864999999999998</v>
      </c>
      <c r="I24" s="33">
        <f t="shared" si="4"/>
        <v>81.150000000000006</v>
      </c>
      <c r="J24" s="33">
        <f t="shared" si="4"/>
        <v>619.69999999999993</v>
      </c>
      <c r="K24" s="33"/>
      <c r="L24" s="33">
        <f t="shared" ref="L24" si="5">L13+L23</f>
        <v>51.338000000000001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  <c r="L27" s="44"/>
    </row>
    <row r="28" spans="1:12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  <c r="L28" s="44"/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6">SUM(G25:G31)</f>
        <v>0</v>
      </c>
      <c r="H32" s="20">
        <f t="shared" ref="H32" si="7">SUM(H25:H31)</f>
        <v>0</v>
      </c>
      <c r="I32" s="20">
        <f t="shared" ref="I32" si="8">SUM(I25:I31)</f>
        <v>0</v>
      </c>
      <c r="J32" s="20">
        <f t="shared" ref="J32:L32" si="9">SUM(J25:J31)</f>
        <v>0</v>
      </c>
      <c r="K32" s="26"/>
      <c r="L32" s="20">
        <f t="shared" si="9"/>
        <v>0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51</v>
      </c>
      <c r="F33" s="44">
        <v>60</v>
      </c>
      <c r="G33" s="44">
        <v>1</v>
      </c>
      <c r="H33" s="44">
        <v>6.1</v>
      </c>
      <c r="I33" s="44">
        <v>5.8</v>
      </c>
      <c r="J33" s="44">
        <v>81.5</v>
      </c>
      <c r="K33" s="45" t="s">
        <v>52</v>
      </c>
      <c r="L33" s="44">
        <v>4.37</v>
      </c>
    </row>
    <row r="34" spans="1:12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  <c r="L34" s="44"/>
    </row>
    <row r="35" spans="1:12" ht="15" x14ac:dyDescent="0.25">
      <c r="A35" s="15"/>
      <c r="B35" s="16"/>
      <c r="C35" s="11"/>
      <c r="D35" s="7" t="s">
        <v>28</v>
      </c>
      <c r="E35" s="43" t="s">
        <v>53</v>
      </c>
      <c r="F35" s="44">
        <v>150</v>
      </c>
      <c r="G35" s="44">
        <v>27.23</v>
      </c>
      <c r="H35" s="44">
        <v>8.09</v>
      </c>
      <c r="I35" s="44">
        <v>33.22</v>
      </c>
      <c r="J35" s="44">
        <v>314.60000000000002</v>
      </c>
      <c r="K35" s="45" t="s">
        <v>54</v>
      </c>
      <c r="L35" s="44">
        <v>44.26</v>
      </c>
    </row>
    <row r="36" spans="1:12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 x14ac:dyDescent="0.25">
      <c r="A37" s="15"/>
      <c r="B37" s="16"/>
      <c r="C37" s="11"/>
      <c r="D37" s="7" t="s">
        <v>30</v>
      </c>
      <c r="E37" s="43" t="s">
        <v>55</v>
      </c>
      <c r="F37" s="44">
        <v>200</v>
      </c>
      <c r="G37" s="44">
        <v>0.2</v>
      </c>
      <c r="H37" s="44">
        <v>0.1</v>
      </c>
      <c r="I37" s="44">
        <v>9.9</v>
      </c>
      <c r="J37" s="44">
        <v>41.6</v>
      </c>
      <c r="K37" s="45" t="s">
        <v>56</v>
      </c>
      <c r="L37" s="44">
        <v>8.73</v>
      </c>
    </row>
    <row r="38" spans="1:12" ht="15" x14ac:dyDescent="0.25">
      <c r="A38" s="15"/>
      <c r="B38" s="16"/>
      <c r="C38" s="11"/>
      <c r="D38" s="7" t="s">
        <v>31</v>
      </c>
      <c r="E38" s="43" t="s">
        <v>49</v>
      </c>
      <c r="F38" s="44">
        <v>60</v>
      </c>
      <c r="G38" s="44">
        <v>4.5999999999999996</v>
      </c>
      <c r="H38" s="44">
        <v>0.5</v>
      </c>
      <c r="I38" s="44">
        <v>29.5</v>
      </c>
      <c r="J38" s="44">
        <v>140.6</v>
      </c>
      <c r="K38" s="45" t="s">
        <v>50</v>
      </c>
      <c r="L38" s="44">
        <v>4.4400000000000004</v>
      </c>
    </row>
    <row r="39" spans="1:12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470</v>
      </c>
      <c r="G42" s="20">
        <f t="shared" ref="G42" si="10">SUM(G33:G41)</f>
        <v>33.03</v>
      </c>
      <c r="H42" s="20">
        <f t="shared" ref="H42" si="11">SUM(H33:H41)</f>
        <v>14.79</v>
      </c>
      <c r="I42" s="20">
        <f t="shared" ref="I42" si="12">SUM(I33:I41)</f>
        <v>78.419999999999987</v>
      </c>
      <c r="J42" s="20">
        <f t="shared" ref="J42:L42" si="13">SUM(J33:J41)</f>
        <v>578.30000000000007</v>
      </c>
      <c r="K42" s="26"/>
      <c r="L42" s="20">
        <f t="shared" si="13"/>
        <v>61.8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470</v>
      </c>
      <c r="G43" s="33">
        <f t="shared" ref="G43" si="14">G32+G42</f>
        <v>33.03</v>
      </c>
      <c r="H43" s="33">
        <f t="shared" ref="H43" si="15">H32+H42</f>
        <v>14.79</v>
      </c>
      <c r="I43" s="33">
        <f t="shared" ref="I43" si="16">I32+I42</f>
        <v>78.419999999999987</v>
      </c>
      <c r="J43" s="33">
        <f t="shared" ref="J43:L43" si="17">J32+J42</f>
        <v>578.30000000000007</v>
      </c>
      <c r="K43" s="33"/>
      <c r="L43" s="33">
        <f t="shared" si="17"/>
        <v>61.8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  <c r="L46" s="44"/>
    </row>
    <row r="47" spans="1:12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  <c r="L47" s="44"/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8">SUM(G44:G50)</f>
        <v>0</v>
      </c>
      <c r="H51" s="20">
        <f t="shared" ref="H51" si="19">SUM(H44:H50)</f>
        <v>0</v>
      </c>
      <c r="I51" s="20">
        <f t="shared" ref="I51" si="20">SUM(I44:I50)</f>
        <v>0</v>
      </c>
      <c r="J51" s="20">
        <f t="shared" ref="J51:L51" si="21">SUM(J44:J50)</f>
        <v>0</v>
      </c>
      <c r="K51" s="26"/>
      <c r="L51" s="20">
        <f t="shared" si="21"/>
        <v>0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57</v>
      </c>
      <c r="F52" s="44">
        <v>30</v>
      </c>
      <c r="G52" s="44">
        <v>0.25</v>
      </c>
      <c r="H52" s="44">
        <v>0.05</v>
      </c>
      <c r="I52" s="44">
        <v>0.75</v>
      </c>
      <c r="J52" s="44">
        <v>4.25</v>
      </c>
      <c r="K52" s="45" t="s">
        <v>58</v>
      </c>
      <c r="L52" s="44">
        <v>2.7</v>
      </c>
    </row>
    <row r="53" spans="1:12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  <c r="L53" s="44"/>
    </row>
    <row r="54" spans="1:12" ht="15" x14ac:dyDescent="0.25">
      <c r="A54" s="24"/>
      <c r="B54" s="16"/>
      <c r="C54" s="11"/>
      <c r="D54" s="7" t="s">
        <v>28</v>
      </c>
      <c r="E54" s="43" t="s">
        <v>59</v>
      </c>
      <c r="F54" s="44">
        <v>80</v>
      </c>
      <c r="G54" s="44">
        <v>13.9</v>
      </c>
      <c r="H54" s="44">
        <v>9.1</v>
      </c>
      <c r="I54" s="44">
        <v>12.5</v>
      </c>
      <c r="J54" s="44">
        <v>187.5</v>
      </c>
      <c r="K54" s="45" t="s">
        <v>60</v>
      </c>
      <c r="L54" s="44">
        <v>42.33</v>
      </c>
    </row>
    <row r="55" spans="1:12" ht="15" x14ac:dyDescent="0.25">
      <c r="A55" s="24"/>
      <c r="B55" s="16"/>
      <c r="C55" s="11"/>
      <c r="D55" s="7" t="s">
        <v>29</v>
      </c>
      <c r="E55" s="43" t="s">
        <v>61</v>
      </c>
      <c r="F55" s="44">
        <v>150</v>
      </c>
      <c r="G55" s="44">
        <v>3.1</v>
      </c>
      <c r="H55" s="44">
        <v>5.3</v>
      </c>
      <c r="I55" s="44">
        <v>19.8</v>
      </c>
      <c r="J55" s="44">
        <v>139.4</v>
      </c>
      <c r="K55" s="45" t="s">
        <v>62</v>
      </c>
      <c r="L55" s="44">
        <v>6.32</v>
      </c>
    </row>
    <row r="56" spans="1:12" ht="15" x14ac:dyDescent="0.25">
      <c r="A56" s="24"/>
      <c r="B56" s="16"/>
      <c r="C56" s="11"/>
      <c r="D56" s="7" t="s">
        <v>30</v>
      </c>
      <c r="E56" s="43" t="s">
        <v>63</v>
      </c>
      <c r="F56" s="44">
        <v>200</v>
      </c>
      <c r="G56" s="44">
        <v>1</v>
      </c>
      <c r="H56" s="44">
        <v>0.1</v>
      </c>
      <c r="I56" s="44">
        <v>15.6</v>
      </c>
      <c r="J56" s="44">
        <v>66.900000000000006</v>
      </c>
      <c r="K56" s="45" t="s">
        <v>64</v>
      </c>
      <c r="L56" s="44">
        <v>8.61</v>
      </c>
    </row>
    <row r="57" spans="1:12" ht="15" x14ac:dyDescent="0.25">
      <c r="A57" s="24"/>
      <c r="B57" s="16"/>
      <c r="C57" s="11"/>
      <c r="D57" s="7" t="s">
        <v>31</v>
      </c>
      <c r="E57" s="43" t="s">
        <v>49</v>
      </c>
      <c r="F57" s="44">
        <v>60</v>
      </c>
      <c r="G57" s="44">
        <v>4.5999999999999996</v>
      </c>
      <c r="H57" s="44">
        <v>0.5</v>
      </c>
      <c r="I57" s="44">
        <v>29.5</v>
      </c>
      <c r="J57" s="44">
        <v>140.6</v>
      </c>
      <c r="K57" s="45" t="s">
        <v>50</v>
      </c>
      <c r="L57" s="44">
        <v>4.4400000000000004</v>
      </c>
    </row>
    <row r="58" spans="1:12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520</v>
      </c>
      <c r="G61" s="20">
        <f t="shared" ref="G61" si="22">SUM(G52:G60)</f>
        <v>22.85</v>
      </c>
      <c r="H61" s="20">
        <f t="shared" ref="H61" si="23">SUM(H52:H60)</f>
        <v>15.049999999999999</v>
      </c>
      <c r="I61" s="20">
        <f t="shared" ref="I61" si="24">SUM(I52:I60)</f>
        <v>78.150000000000006</v>
      </c>
      <c r="J61" s="20">
        <f t="shared" ref="J61:L61" si="25">SUM(J52:J60)</f>
        <v>538.65</v>
      </c>
      <c r="K61" s="26"/>
      <c r="L61" s="20">
        <f t="shared" si="25"/>
        <v>64.400000000000006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520</v>
      </c>
      <c r="G62" s="33">
        <f t="shared" ref="G62" si="26">G51+G61</f>
        <v>22.85</v>
      </c>
      <c r="H62" s="33">
        <f t="shared" ref="H62" si="27">H51+H61</f>
        <v>15.049999999999999</v>
      </c>
      <c r="I62" s="33">
        <f t="shared" ref="I62" si="28">I51+I61</f>
        <v>78.150000000000006</v>
      </c>
      <c r="J62" s="33">
        <f t="shared" ref="J62:L62" si="29">J51+J61</f>
        <v>538.65</v>
      </c>
      <c r="K62" s="33"/>
      <c r="L62" s="33">
        <f t="shared" si="29"/>
        <v>64.400000000000006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  <c r="L63" s="41"/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  <c r="L65" s="44"/>
    </row>
    <row r="66" spans="1:12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  <c r="L66" s="44"/>
    </row>
    <row r="67" spans="1:12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30">SUM(G63:G69)</f>
        <v>0</v>
      </c>
      <c r="H70" s="20">
        <f t="shared" ref="H70" si="31">SUM(H63:H69)</f>
        <v>0</v>
      </c>
      <c r="I70" s="20">
        <f t="shared" ref="I70" si="32">SUM(I63:I69)</f>
        <v>0</v>
      </c>
      <c r="J70" s="20">
        <f t="shared" ref="J70:L70" si="33">SUM(J63:J69)</f>
        <v>0</v>
      </c>
      <c r="K70" s="26"/>
      <c r="L70" s="20">
        <f t="shared" si="33"/>
        <v>0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65</v>
      </c>
      <c r="F71" s="44">
        <v>30</v>
      </c>
      <c r="G71" s="44">
        <v>0.9</v>
      </c>
      <c r="H71" s="44">
        <v>0.1</v>
      </c>
      <c r="I71" s="44">
        <v>1.8</v>
      </c>
      <c r="J71" s="44">
        <v>11.1</v>
      </c>
      <c r="K71" s="45" t="s">
        <v>66</v>
      </c>
      <c r="L71" s="44">
        <v>8.6300000000000008</v>
      </c>
    </row>
    <row r="72" spans="1:12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  <c r="L72" s="44"/>
    </row>
    <row r="73" spans="1:12" ht="15" x14ac:dyDescent="0.25">
      <c r="A73" s="24"/>
      <c r="B73" s="16"/>
      <c r="C73" s="11"/>
      <c r="D73" s="7" t="s">
        <v>28</v>
      </c>
      <c r="E73" s="43" t="s">
        <v>67</v>
      </c>
      <c r="F73" s="44">
        <v>80</v>
      </c>
      <c r="G73" s="44">
        <v>12.8</v>
      </c>
      <c r="H73" s="44">
        <v>4.0999999999999996</v>
      </c>
      <c r="I73" s="44">
        <v>6.1</v>
      </c>
      <c r="J73" s="44">
        <v>112.3</v>
      </c>
      <c r="K73" s="45" t="s">
        <v>68</v>
      </c>
      <c r="L73" s="44">
        <v>54</v>
      </c>
    </row>
    <row r="74" spans="1:12" ht="15" x14ac:dyDescent="0.25">
      <c r="A74" s="24"/>
      <c r="B74" s="16"/>
      <c r="C74" s="11"/>
      <c r="D74" s="7" t="s">
        <v>29</v>
      </c>
      <c r="E74" s="43" t="s">
        <v>69</v>
      </c>
      <c r="F74" s="44">
        <v>150</v>
      </c>
      <c r="G74" s="44">
        <v>3.6</v>
      </c>
      <c r="H74" s="44">
        <v>4.8</v>
      </c>
      <c r="I74" s="44">
        <v>36.4</v>
      </c>
      <c r="J74" s="44">
        <v>203.5</v>
      </c>
      <c r="K74" s="45" t="s">
        <v>70</v>
      </c>
      <c r="L74" s="44">
        <v>13.25</v>
      </c>
    </row>
    <row r="75" spans="1:12" ht="15" x14ac:dyDescent="0.25">
      <c r="A75" s="24"/>
      <c r="B75" s="16"/>
      <c r="C75" s="11"/>
      <c r="D75" s="7" t="s">
        <v>30</v>
      </c>
      <c r="E75" s="43" t="s">
        <v>47</v>
      </c>
      <c r="F75" s="44">
        <v>200</v>
      </c>
      <c r="G75" s="44">
        <v>0.2</v>
      </c>
      <c r="H75" s="44">
        <v>0</v>
      </c>
      <c r="I75" s="44">
        <v>6.4</v>
      </c>
      <c r="J75" s="44">
        <v>26.8</v>
      </c>
      <c r="K75" s="45" t="s">
        <v>48</v>
      </c>
      <c r="L75" s="44">
        <v>1.1180000000000001</v>
      </c>
    </row>
    <row r="76" spans="1:12" ht="15" x14ac:dyDescent="0.25">
      <c r="A76" s="24"/>
      <c r="B76" s="16"/>
      <c r="C76" s="11"/>
      <c r="D76" s="7" t="s">
        <v>31</v>
      </c>
      <c r="E76" s="43" t="s">
        <v>49</v>
      </c>
      <c r="F76" s="44">
        <v>60</v>
      </c>
      <c r="G76" s="44">
        <v>4.5999999999999996</v>
      </c>
      <c r="H76" s="44">
        <v>0.5</v>
      </c>
      <c r="I76" s="44">
        <v>29.5</v>
      </c>
      <c r="J76" s="44">
        <v>140.6</v>
      </c>
      <c r="K76" s="45" t="s">
        <v>50</v>
      </c>
      <c r="L76" s="44">
        <v>4.4400000000000004</v>
      </c>
    </row>
    <row r="77" spans="1:12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520</v>
      </c>
      <c r="G80" s="20">
        <f t="shared" ref="G80" si="34">SUM(G71:G79)</f>
        <v>22.1</v>
      </c>
      <c r="H80" s="20">
        <f t="shared" ref="H80" si="35">SUM(H71:H79)</f>
        <v>9.5</v>
      </c>
      <c r="I80" s="20">
        <f t="shared" ref="I80" si="36">SUM(I71:I79)</f>
        <v>80.199999999999989</v>
      </c>
      <c r="J80" s="20">
        <f t="shared" ref="J80:L80" si="37">SUM(J71:J79)</f>
        <v>494.29999999999995</v>
      </c>
      <c r="K80" s="26"/>
      <c r="L80" s="20">
        <f t="shared" si="37"/>
        <v>81.437999999999988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520</v>
      </c>
      <c r="G81" s="33">
        <f t="shared" ref="G81" si="38">G70+G80</f>
        <v>22.1</v>
      </c>
      <c r="H81" s="33">
        <f t="shared" ref="H81" si="39">H70+H80</f>
        <v>9.5</v>
      </c>
      <c r="I81" s="33">
        <f t="shared" ref="I81" si="40">I70+I80</f>
        <v>80.199999999999989</v>
      </c>
      <c r="J81" s="33">
        <f t="shared" ref="J81:L81" si="41">J70+J80</f>
        <v>494.29999999999995</v>
      </c>
      <c r="K81" s="33"/>
      <c r="L81" s="33">
        <f t="shared" si="41"/>
        <v>81.437999999999988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  <c r="L82" s="41"/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  <c r="L84" s="44"/>
    </row>
    <row r="85" spans="1:12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42">SUM(G82:G88)</f>
        <v>0</v>
      </c>
      <c r="H89" s="20">
        <f t="shared" ref="H89" si="43">SUM(H82:H88)</f>
        <v>0</v>
      </c>
      <c r="I89" s="20">
        <f t="shared" ref="I89" si="44">SUM(I82:I88)</f>
        <v>0</v>
      </c>
      <c r="J89" s="20">
        <f t="shared" ref="J89:L89" si="45">SUM(J82:J88)</f>
        <v>0</v>
      </c>
      <c r="K89" s="26"/>
      <c r="L89" s="20">
        <f t="shared" si="45"/>
        <v>0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71</v>
      </c>
      <c r="F90" s="44">
        <v>60</v>
      </c>
      <c r="G90" s="44">
        <v>0.5</v>
      </c>
      <c r="H90" s="44">
        <v>6.1</v>
      </c>
      <c r="I90" s="44">
        <v>4.3</v>
      </c>
      <c r="J90" s="44">
        <v>74.3</v>
      </c>
      <c r="K90" s="45" t="s">
        <v>72</v>
      </c>
      <c r="L90" s="44">
        <v>6.89</v>
      </c>
    </row>
    <row r="91" spans="1:12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  <c r="L91" s="44"/>
    </row>
    <row r="92" spans="1:12" ht="15" x14ac:dyDescent="0.25">
      <c r="A92" s="24"/>
      <c r="B92" s="16"/>
      <c r="C92" s="11"/>
      <c r="D92" s="7" t="s">
        <v>28</v>
      </c>
      <c r="E92" s="43" t="s">
        <v>75</v>
      </c>
      <c r="F92" s="44">
        <v>80</v>
      </c>
      <c r="G92" s="44">
        <v>13.59</v>
      </c>
      <c r="H92" s="44">
        <v>13.21</v>
      </c>
      <c r="I92" s="44">
        <v>3.11</v>
      </c>
      <c r="J92" s="44">
        <v>185.6</v>
      </c>
      <c r="K92" s="45" t="s">
        <v>76</v>
      </c>
      <c r="L92" s="44">
        <v>55.97</v>
      </c>
    </row>
    <row r="93" spans="1:12" ht="15" x14ac:dyDescent="0.25">
      <c r="A93" s="24"/>
      <c r="B93" s="16"/>
      <c r="C93" s="11"/>
      <c r="D93" s="7" t="s">
        <v>29</v>
      </c>
      <c r="E93" s="43" t="s">
        <v>73</v>
      </c>
      <c r="F93" s="44">
        <v>150</v>
      </c>
      <c r="G93" s="44">
        <v>4.4000000000000004</v>
      </c>
      <c r="H93" s="44">
        <v>5.3</v>
      </c>
      <c r="I93" s="44">
        <v>30.5</v>
      </c>
      <c r="J93" s="44">
        <v>187.1</v>
      </c>
      <c r="K93" s="45" t="s">
        <v>74</v>
      </c>
      <c r="L93" s="44">
        <v>11.58</v>
      </c>
    </row>
    <row r="94" spans="1:12" ht="15" x14ac:dyDescent="0.25">
      <c r="A94" s="24"/>
      <c r="B94" s="16"/>
      <c r="C94" s="11"/>
      <c r="D94" s="7" t="s">
        <v>30</v>
      </c>
      <c r="E94" s="43" t="s">
        <v>77</v>
      </c>
      <c r="F94" s="44">
        <v>200</v>
      </c>
      <c r="G94" s="44">
        <v>0.25</v>
      </c>
      <c r="H94" s="44">
        <v>0.05</v>
      </c>
      <c r="I94" s="44">
        <v>6.61</v>
      </c>
      <c r="J94" s="44">
        <v>27.9</v>
      </c>
      <c r="K94" s="45" t="s">
        <v>78</v>
      </c>
      <c r="L94" s="44">
        <v>2.86</v>
      </c>
    </row>
    <row r="95" spans="1:12" ht="15" x14ac:dyDescent="0.25">
      <c r="A95" s="24"/>
      <c r="B95" s="16"/>
      <c r="C95" s="11"/>
      <c r="D95" s="7" t="s">
        <v>31</v>
      </c>
      <c r="E95" s="43" t="s">
        <v>49</v>
      </c>
      <c r="F95" s="44">
        <v>60</v>
      </c>
      <c r="G95" s="44">
        <v>4.5999999999999996</v>
      </c>
      <c r="H95" s="44">
        <v>0.5</v>
      </c>
      <c r="I95" s="44">
        <v>29.5</v>
      </c>
      <c r="J95" s="44">
        <v>140.6</v>
      </c>
      <c r="K95" s="45" t="s">
        <v>50</v>
      </c>
      <c r="L95" s="44">
        <v>4.4400000000000004</v>
      </c>
    </row>
    <row r="96" spans="1:12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550</v>
      </c>
      <c r="G99" s="20">
        <f t="shared" ref="G99" si="46">SUM(G90:G98)</f>
        <v>23.340000000000003</v>
      </c>
      <c r="H99" s="20">
        <f t="shared" ref="H99" si="47">SUM(H90:H98)</f>
        <v>25.160000000000004</v>
      </c>
      <c r="I99" s="20">
        <f t="shared" ref="I99" si="48">SUM(I90:I98)</f>
        <v>74.02</v>
      </c>
      <c r="J99" s="20">
        <f t="shared" ref="J99:L99" si="49">SUM(J90:J98)</f>
        <v>615.5</v>
      </c>
      <c r="K99" s="26"/>
      <c r="L99" s="20">
        <f t="shared" si="49"/>
        <v>81.739999999999995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550</v>
      </c>
      <c r="G100" s="33">
        <f t="shared" ref="G100" si="50">G89+G99</f>
        <v>23.340000000000003</v>
      </c>
      <c r="H100" s="33">
        <f t="shared" ref="H100" si="51">H89+H99</f>
        <v>25.160000000000004</v>
      </c>
      <c r="I100" s="33">
        <f t="shared" ref="I100" si="52">I89+I99</f>
        <v>74.02</v>
      </c>
      <c r="J100" s="33">
        <f t="shared" ref="J100:L100" si="53">J89+J99</f>
        <v>615.5</v>
      </c>
      <c r="K100" s="33"/>
      <c r="L100" s="33">
        <f t="shared" si="53"/>
        <v>81.739999999999995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  <c r="L103" s="44"/>
    </row>
    <row r="104" spans="1:12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  <c r="L104" s="44"/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4">SUM(G101:G107)</f>
        <v>0</v>
      </c>
      <c r="H108" s="20">
        <f t="shared" si="54"/>
        <v>0</v>
      </c>
      <c r="I108" s="20">
        <f t="shared" si="54"/>
        <v>0</v>
      </c>
      <c r="J108" s="20">
        <f t="shared" si="54"/>
        <v>0</v>
      </c>
      <c r="K108" s="26"/>
      <c r="L108" s="20">
        <f t="shared" ref="L108" si="55">SUM(L101:L107)</f>
        <v>0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79</v>
      </c>
      <c r="F109" s="44">
        <v>30</v>
      </c>
      <c r="G109" s="44">
        <v>0.35</v>
      </c>
      <c r="H109" s="44">
        <v>5.0000000000000001E-3</v>
      </c>
      <c r="I109" s="44">
        <v>1.1499999999999999</v>
      </c>
      <c r="J109" s="44">
        <v>6.4</v>
      </c>
      <c r="K109" s="45" t="s">
        <v>39</v>
      </c>
      <c r="L109" s="44">
        <v>3.4</v>
      </c>
    </row>
    <row r="110" spans="1:12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  <c r="L110" s="44"/>
    </row>
    <row r="111" spans="1:12" ht="15" x14ac:dyDescent="0.25">
      <c r="A111" s="24"/>
      <c r="B111" s="16"/>
      <c r="C111" s="11"/>
      <c r="D111" s="7" t="s">
        <v>28</v>
      </c>
      <c r="E111" s="43" t="s">
        <v>82</v>
      </c>
      <c r="F111" s="44">
        <v>75</v>
      </c>
      <c r="G111" s="44">
        <v>13.7</v>
      </c>
      <c r="H111" s="44">
        <v>13</v>
      </c>
      <c r="I111" s="44">
        <v>12.3</v>
      </c>
      <c r="J111" s="44">
        <v>221.4</v>
      </c>
      <c r="K111" s="45" t="s">
        <v>83</v>
      </c>
      <c r="L111" s="44">
        <v>48.39</v>
      </c>
    </row>
    <row r="112" spans="1:12" ht="15" x14ac:dyDescent="0.25">
      <c r="A112" s="24"/>
      <c r="B112" s="16"/>
      <c r="C112" s="11"/>
      <c r="D112" s="7" t="s">
        <v>29</v>
      </c>
      <c r="E112" s="43" t="s">
        <v>80</v>
      </c>
      <c r="F112" s="44">
        <v>150</v>
      </c>
      <c r="G112" s="44">
        <v>5.3</v>
      </c>
      <c r="H112" s="44">
        <v>4.9000000000000004</v>
      </c>
      <c r="I112" s="44">
        <v>32.799999999999997</v>
      </c>
      <c r="J112" s="44">
        <v>196.8</v>
      </c>
      <c r="K112" s="45" t="s">
        <v>81</v>
      </c>
      <c r="L112" s="44">
        <v>8.3800000000000008</v>
      </c>
    </row>
    <row r="113" spans="1:12" ht="15" x14ac:dyDescent="0.25">
      <c r="A113" s="24"/>
      <c r="B113" s="16"/>
      <c r="C113" s="11"/>
      <c r="D113" s="7" t="s">
        <v>30</v>
      </c>
      <c r="E113" s="43" t="s">
        <v>47</v>
      </c>
      <c r="F113" s="44">
        <v>200</v>
      </c>
      <c r="G113" s="44">
        <v>0.2</v>
      </c>
      <c r="H113" s="44">
        <v>0</v>
      </c>
      <c r="I113" s="44">
        <v>6.4</v>
      </c>
      <c r="J113" s="44">
        <v>26.8</v>
      </c>
      <c r="K113" s="45" t="s">
        <v>48</v>
      </c>
      <c r="L113" s="44">
        <v>1.1180000000000001</v>
      </c>
    </row>
    <row r="114" spans="1:12" ht="15" x14ac:dyDescent="0.25">
      <c r="A114" s="24"/>
      <c r="B114" s="16"/>
      <c r="C114" s="11"/>
      <c r="D114" s="7" t="s">
        <v>31</v>
      </c>
      <c r="E114" s="43" t="s">
        <v>49</v>
      </c>
      <c r="F114" s="44">
        <v>60</v>
      </c>
      <c r="G114" s="44">
        <v>4.5999999999999996</v>
      </c>
      <c r="H114" s="44">
        <v>0.5</v>
      </c>
      <c r="I114" s="44">
        <v>29.5</v>
      </c>
      <c r="J114" s="44">
        <v>140.6</v>
      </c>
      <c r="K114" s="45" t="s">
        <v>50</v>
      </c>
      <c r="L114" s="44">
        <v>4.4400000000000004</v>
      </c>
    </row>
    <row r="115" spans="1:12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515</v>
      </c>
      <c r="G118" s="20">
        <f t="shared" ref="G118:J118" si="56">SUM(G109:G117)</f>
        <v>24.15</v>
      </c>
      <c r="H118" s="20">
        <f t="shared" si="56"/>
        <v>18.405000000000001</v>
      </c>
      <c r="I118" s="20">
        <f t="shared" si="56"/>
        <v>82.15</v>
      </c>
      <c r="J118" s="20">
        <f t="shared" si="56"/>
        <v>592</v>
      </c>
      <c r="K118" s="26"/>
      <c r="L118" s="20">
        <f t="shared" ref="L118" si="57">SUM(L109:L117)</f>
        <v>65.728000000000009</v>
      </c>
    </row>
    <row r="119" spans="1:12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515</v>
      </c>
      <c r="G119" s="33">
        <f t="shared" ref="G119" si="58">G108+G118</f>
        <v>24.15</v>
      </c>
      <c r="H119" s="33">
        <f t="shared" ref="H119" si="59">H108+H118</f>
        <v>18.405000000000001</v>
      </c>
      <c r="I119" s="33">
        <f t="shared" ref="I119" si="60">I108+I118</f>
        <v>82.15</v>
      </c>
      <c r="J119" s="33">
        <f t="shared" ref="J119:L119" si="61">J108+J118</f>
        <v>592</v>
      </c>
      <c r="K119" s="33"/>
      <c r="L119" s="33">
        <f t="shared" si="61"/>
        <v>65.728000000000009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  <c r="L122" s="44"/>
    </row>
    <row r="123" spans="1:12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  <c r="L123" s="44"/>
    </row>
    <row r="124" spans="1:12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62">SUM(G120:G126)</f>
        <v>0</v>
      </c>
      <c r="H127" s="20">
        <f t="shared" si="62"/>
        <v>0</v>
      </c>
      <c r="I127" s="20">
        <f t="shared" si="62"/>
        <v>0</v>
      </c>
      <c r="J127" s="20">
        <f t="shared" si="62"/>
        <v>0</v>
      </c>
      <c r="K127" s="26"/>
      <c r="L127" s="20">
        <f t="shared" ref="L127" si="63">SUM(L120:L126)</f>
        <v>0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84</v>
      </c>
      <c r="F128" s="44">
        <v>60</v>
      </c>
      <c r="G128" s="44">
        <v>0.71</v>
      </c>
      <c r="H128" s="44">
        <v>5.38</v>
      </c>
      <c r="I128" s="44">
        <v>4.01</v>
      </c>
      <c r="J128" s="44">
        <v>67.099999999999994</v>
      </c>
      <c r="K128" s="45" t="s">
        <v>85</v>
      </c>
      <c r="L128" s="44">
        <v>9.1300000000000008</v>
      </c>
    </row>
    <row r="129" spans="1:12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  <c r="L129" s="44"/>
    </row>
    <row r="130" spans="1:12" ht="15" x14ac:dyDescent="0.25">
      <c r="A130" s="15"/>
      <c r="B130" s="16"/>
      <c r="C130" s="11"/>
      <c r="D130" s="7" t="s">
        <v>28</v>
      </c>
      <c r="E130" s="43" t="s">
        <v>87</v>
      </c>
      <c r="F130" s="44">
        <v>90</v>
      </c>
      <c r="G130" s="44">
        <v>17.2</v>
      </c>
      <c r="H130" s="44">
        <v>3.9</v>
      </c>
      <c r="I130" s="44">
        <v>12</v>
      </c>
      <c r="J130" s="44">
        <v>151.80000000000001</v>
      </c>
      <c r="K130" s="45" t="s">
        <v>88</v>
      </c>
      <c r="L130" s="44">
        <v>34.79</v>
      </c>
    </row>
    <row r="131" spans="1:12" ht="15" x14ac:dyDescent="0.25">
      <c r="A131" s="15"/>
      <c r="B131" s="16"/>
      <c r="C131" s="11"/>
      <c r="D131" s="7" t="s">
        <v>29</v>
      </c>
      <c r="E131" s="43" t="s">
        <v>86</v>
      </c>
      <c r="F131" s="44">
        <v>150</v>
      </c>
      <c r="G131" s="44">
        <v>8.1999999999999993</v>
      </c>
      <c r="H131" s="44">
        <v>6.3</v>
      </c>
      <c r="I131" s="44">
        <v>35.9</v>
      </c>
      <c r="J131" s="44">
        <v>233.7</v>
      </c>
      <c r="K131" s="45" t="s">
        <v>41</v>
      </c>
      <c r="L131" s="44">
        <v>10.14</v>
      </c>
    </row>
    <row r="132" spans="1:12" ht="15" x14ac:dyDescent="0.25">
      <c r="A132" s="15"/>
      <c r="B132" s="16"/>
      <c r="C132" s="11"/>
      <c r="D132" s="7" t="s">
        <v>30</v>
      </c>
      <c r="E132" s="43" t="s">
        <v>55</v>
      </c>
      <c r="F132" s="44">
        <v>200</v>
      </c>
      <c r="G132" s="44">
        <v>0.2</v>
      </c>
      <c r="H132" s="44">
        <v>0.1</v>
      </c>
      <c r="I132" s="44">
        <v>9.9</v>
      </c>
      <c r="J132" s="44">
        <v>41.6</v>
      </c>
      <c r="K132" s="45" t="s">
        <v>56</v>
      </c>
      <c r="L132" s="44">
        <v>8.73</v>
      </c>
    </row>
    <row r="133" spans="1:12" ht="15" x14ac:dyDescent="0.25">
      <c r="A133" s="15"/>
      <c r="B133" s="16"/>
      <c r="C133" s="11"/>
      <c r="D133" s="7" t="s">
        <v>31</v>
      </c>
      <c r="E133" s="43" t="s">
        <v>49</v>
      </c>
      <c r="F133" s="44">
        <v>60</v>
      </c>
      <c r="G133" s="44">
        <v>4.5999999999999996</v>
      </c>
      <c r="H133" s="44">
        <v>0.5</v>
      </c>
      <c r="I133" s="44">
        <v>29.5</v>
      </c>
      <c r="J133" s="44">
        <v>140.6</v>
      </c>
      <c r="K133" s="45" t="s">
        <v>50</v>
      </c>
      <c r="L133" s="44">
        <v>4.4400000000000004</v>
      </c>
    </row>
    <row r="134" spans="1:12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560</v>
      </c>
      <c r="G137" s="20">
        <f t="shared" ref="G137:J137" si="64">SUM(G128:G136)</f>
        <v>30.909999999999997</v>
      </c>
      <c r="H137" s="20">
        <f t="shared" si="64"/>
        <v>16.18</v>
      </c>
      <c r="I137" s="20">
        <f t="shared" si="64"/>
        <v>91.31</v>
      </c>
      <c r="J137" s="20">
        <f t="shared" si="64"/>
        <v>634.80000000000007</v>
      </c>
      <c r="K137" s="26"/>
      <c r="L137" s="20">
        <f t="shared" ref="L137" si="65">SUM(L128:L136)</f>
        <v>67.23</v>
      </c>
    </row>
    <row r="138" spans="1:12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560</v>
      </c>
      <c r="G138" s="33">
        <f t="shared" ref="G138" si="66">G127+G137</f>
        <v>30.909999999999997</v>
      </c>
      <c r="H138" s="33">
        <f t="shared" ref="H138" si="67">H127+H137</f>
        <v>16.18</v>
      </c>
      <c r="I138" s="33">
        <f t="shared" ref="I138" si="68">I127+I137</f>
        <v>91.31</v>
      </c>
      <c r="J138" s="33">
        <f t="shared" ref="J138:L138" si="69">J127+J137</f>
        <v>634.80000000000007</v>
      </c>
      <c r="K138" s="33"/>
      <c r="L138" s="33">
        <f t="shared" si="69"/>
        <v>67.23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  <c r="L141" s="44"/>
    </row>
    <row r="142" spans="1:12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70">SUM(G139:G145)</f>
        <v>0</v>
      </c>
      <c r="H146" s="20">
        <f t="shared" si="70"/>
        <v>0</v>
      </c>
      <c r="I146" s="20">
        <f t="shared" si="70"/>
        <v>0</v>
      </c>
      <c r="J146" s="20">
        <f t="shared" si="70"/>
        <v>0</v>
      </c>
      <c r="K146" s="26"/>
      <c r="L146" s="20">
        <f t="shared" ref="L146" si="71">SUM(L139:L145)</f>
        <v>0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 x14ac:dyDescent="0.25">
      <c r="A148" s="24"/>
      <c r="B148" s="16"/>
      <c r="C148" s="11"/>
      <c r="D148" s="7" t="s">
        <v>27</v>
      </c>
      <c r="E148" s="43" t="s">
        <v>89</v>
      </c>
      <c r="F148" s="44">
        <v>75</v>
      </c>
      <c r="G148" s="44">
        <v>1.55</v>
      </c>
      <c r="H148" s="44">
        <v>2.65</v>
      </c>
      <c r="I148" s="44">
        <v>9.9</v>
      </c>
      <c r="J148" s="44">
        <v>69.7</v>
      </c>
      <c r="K148" s="45" t="s">
        <v>62</v>
      </c>
      <c r="L148" s="44">
        <v>7.77</v>
      </c>
    </row>
    <row r="149" spans="1:12" ht="15" x14ac:dyDescent="0.25">
      <c r="A149" s="24"/>
      <c r="B149" s="16"/>
      <c r="C149" s="11"/>
      <c r="D149" s="7" t="s">
        <v>28</v>
      </c>
      <c r="E149" s="43" t="s">
        <v>90</v>
      </c>
      <c r="F149" s="44">
        <v>75</v>
      </c>
      <c r="G149" s="44">
        <v>1.79</v>
      </c>
      <c r="H149" s="44">
        <v>2.27</v>
      </c>
      <c r="I149" s="44">
        <v>7.3</v>
      </c>
      <c r="J149" s="44">
        <v>56.75</v>
      </c>
      <c r="K149" s="45" t="s">
        <v>91</v>
      </c>
      <c r="L149" s="44">
        <v>7.54</v>
      </c>
    </row>
    <row r="150" spans="1:12" ht="15" x14ac:dyDescent="0.25">
      <c r="A150" s="24"/>
      <c r="B150" s="16"/>
      <c r="C150" s="11"/>
      <c r="D150" s="7" t="s">
        <v>29</v>
      </c>
      <c r="E150" s="43" t="s">
        <v>92</v>
      </c>
      <c r="F150" s="44">
        <v>80</v>
      </c>
      <c r="G150" s="44">
        <v>13.4</v>
      </c>
      <c r="H150" s="44">
        <v>12.7</v>
      </c>
      <c r="I150" s="44">
        <v>5.3</v>
      </c>
      <c r="J150" s="44">
        <v>189.2</v>
      </c>
      <c r="K150" s="45" t="s">
        <v>93</v>
      </c>
      <c r="L150" s="44">
        <v>41.2</v>
      </c>
    </row>
    <row r="151" spans="1:12" ht="15" x14ac:dyDescent="0.25">
      <c r="A151" s="24"/>
      <c r="B151" s="16"/>
      <c r="C151" s="11"/>
      <c r="D151" s="7" t="s">
        <v>30</v>
      </c>
      <c r="E151" s="43" t="s">
        <v>94</v>
      </c>
      <c r="F151" s="44">
        <v>200</v>
      </c>
      <c r="G151" s="44">
        <v>0.5</v>
      </c>
      <c r="H151" s="44">
        <v>0</v>
      </c>
      <c r="I151" s="44">
        <v>19.8</v>
      </c>
      <c r="J151" s="44">
        <v>81</v>
      </c>
      <c r="K151" s="45" t="s">
        <v>95</v>
      </c>
      <c r="L151" s="44">
        <v>4.54</v>
      </c>
    </row>
    <row r="152" spans="1:12" ht="15" x14ac:dyDescent="0.25">
      <c r="A152" s="24"/>
      <c r="B152" s="16"/>
      <c r="C152" s="11"/>
      <c r="D152" s="7" t="s">
        <v>31</v>
      </c>
      <c r="E152" s="43" t="s">
        <v>49</v>
      </c>
      <c r="F152" s="44">
        <v>60</v>
      </c>
      <c r="G152" s="44">
        <v>4.5999999999999996</v>
      </c>
      <c r="H152" s="44">
        <v>0.5</v>
      </c>
      <c r="I152" s="44">
        <v>29.5</v>
      </c>
      <c r="J152" s="44">
        <v>140.6</v>
      </c>
      <c r="K152" s="45" t="s">
        <v>50</v>
      </c>
      <c r="L152" s="44">
        <v>4.4400000000000004</v>
      </c>
    </row>
    <row r="153" spans="1:12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  <c r="L153" s="44"/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490</v>
      </c>
      <c r="G156" s="20">
        <f t="shared" ref="G156:J156" si="72">SUM(G147:G155)</f>
        <v>21.840000000000003</v>
      </c>
      <c r="H156" s="20">
        <f t="shared" si="72"/>
        <v>18.119999999999997</v>
      </c>
      <c r="I156" s="20">
        <f t="shared" si="72"/>
        <v>71.8</v>
      </c>
      <c r="J156" s="20">
        <f t="shared" si="72"/>
        <v>537.25</v>
      </c>
      <c r="K156" s="26"/>
      <c r="L156" s="20">
        <f t="shared" ref="L156" si="73">SUM(L147:L155)</f>
        <v>65.490000000000009</v>
      </c>
    </row>
    <row r="157" spans="1:12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490</v>
      </c>
      <c r="G157" s="33">
        <f t="shared" ref="G157" si="74">G146+G156</f>
        <v>21.840000000000003</v>
      </c>
      <c r="H157" s="33">
        <f t="shared" ref="H157" si="75">H146+H156</f>
        <v>18.119999999999997</v>
      </c>
      <c r="I157" s="33">
        <f t="shared" ref="I157" si="76">I146+I156</f>
        <v>71.8</v>
      </c>
      <c r="J157" s="33">
        <f t="shared" ref="J157:L157" si="77">J146+J156</f>
        <v>537.25</v>
      </c>
      <c r="K157" s="33"/>
      <c r="L157" s="33">
        <f t="shared" si="77"/>
        <v>65.490000000000009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  <c r="L160" s="44"/>
    </row>
    <row r="161" spans="1:12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  <c r="L161" s="44"/>
    </row>
    <row r="162" spans="1:12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78">SUM(G158:G164)</f>
        <v>0</v>
      </c>
      <c r="H165" s="20">
        <f t="shared" si="78"/>
        <v>0</v>
      </c>
      <c r="I165" s="20">
        <f t="shared" si="78"/>
        <v>0</v>
      </c>
      <c r="J165" s="20">
        <f t="shared" si="78"/>
        <v>0</v>
      </c>
      <c r="K165" s="26"/>
      <c r="L165" s="20">
        <f t="shared" ref="L165" si="79">SUM(L158:L164)</f>
        <v>0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96</v>
      </c>
      <c r="F166" s="44">
        <v>30</v>
      </c>
      <c r="G166" s="44">
        <v>1.24</v>
      </c>
      <c r="H166" s="44">
        <v>0.21</v>
      </c>
      <c r="I166" s="44">
        <v>6.12</v>
      </c>
      <c r="J166" s="44">
        <v>31.3</v>
      </c>
      <c r="K166" s="45" t="s">
        <v>97</v>
      </c>
      <c r="L166" s="44">
        <v>8.6300000000000008</v>
      </c>
    </row>
    <row r="167" spans="1:12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" x14ac:dyDescent="0.25">
      <c r="A168" s="24"/>
      <c r="B168" s="16"/>
      <c r="C168" s="11"/>
      <c r="D168" s="7" t="s">
        <v>28</v>
      </c>
      <c r="E168" s="43" t="s">
        <v>99</v>
      </c>
      <c r="F168" s="44">
        <v>70</v>
      </c>
      <c r="G168" s="44">
        <v>11.38</v>
      </c>
      <c r="H168" s="44">
        <v>7.91</v>
      </c>
      <c r="I168" s="44">
        <v>4.4000000000000004</v>
      </c>
      <c r="J168" s="44">
        <v>134.30000000000001</v>
      </c>
      <c r="K168" s="45" t="s">
        <v>100</v>
      </c>
      <c r="L168" s="44">
        <v>47.78</v>
      </c>
    </row>
    <row r="169" spans="1:12" ht="15" x14ac:dyDescent="0.25">
      <c r="A169" s="24"/>
      <c r="B169" s="16"/>
      <c r="C169" s="11"/>
      <c r="D169" s="7" t="s">
        <v>29</v>
      </c>
      <c r="E169" s="43" t="s">
        <v>98</v>
      </c>
      <c r="F169" s="44">
        <v>150</v>
      </c>
      <c r="G169" s="44">
        <v>3.6</v>
      </c>
      <c r="H169" s="44">
        <v>4.8</v>
      </c>
      <c r="I169" s="44">
        <v>36.4</v>
      </c>
      <c r="J169" s="44">
        <v>203.5</v>
      </c>
      <c r="K169" s="45" t="s">
        <v>70</v>
      </c>
      <c r="L169" s="44">
        <v>13.25</v>
      </c>
    </row>
    <row r="170" spans="1:12" ht="15" x14ac:dyDescent="0.25">
      <c r="A170" s="24"/>
      <c r="B170" s="16"/>
      <c r="C170" s="11"/>
      <c r="D170" s="7" t="s">
        <v>30</v>
      </c>
      <c r="E170" s="43" t="s">
        <v>101</v>
      </c>
      <c r="F170" s="44">
        <v>200</v>
      </c>
      <c r="G170" s="44">
        <v>1</v>
      </c>
      <c r="H170" s="44">
        <v>0.1</v>
      </c>
      <c r="I170" s="44">
        <v>15.6</v>
      </c>
      <c r="J170" s="44">
        <v>66.900000000000006</v>
      </c>
      <c r="K170" s="45" t="s">
        <v>64</v>
      </c>
      <c r="L170" s="44">
        <v>8.61</v>
      </c>
    </row>
    <row r="171" spans="1:12" ht="15" x14ac:dyDescent="0.25">
      <c r="A171" s="24"/>
      <c r="B171" s="16"/>
      <c r="C171" s="11"/>
      <c r="D171" s="7" t="s">
        <v>31</v>
      </c>
      <c r="E171" s="43" t="s">
        <v>49</v>
      </c>
      <c r="F171" s="44">
        <v>60</v>
      </c>
      <c r="G171" s="44">
        <v>4.5999999999999996</v>
      </c>
      <c r="H171" s="44">
        <v>0.5</v>
      </c>
      <c r="I171" s="44">
        <v>29.5</v>
      </c>
      <c r="J171" s="44">
        <v>140.6</v>
      </c>
      <c r="K171" s="45" t="s">
        <v>50</v>
      </c>
      <c r="L171" s="44">
        <v>4.4400000000000004</v>
      </c>
    </row>
    <row r="172" spans="1:12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510</v>
      </c>
      <c r="G175" s="20">
        <f t="shared" ref="G175:J175" si="80">SUM(G166:G174)</f>
        <v>21.82</v>
      </c>
      <c r="H175" s="20">
        <f t="shared" si="80"/>
        <v>13.520000000000001</v>
      </c>
      <c r="I175" s="20">
        <f t="shared" si="80"/>
        <v>92.02000000000001</v>
      </c>
      <c r="J175" s="20">
        <f t="shared" si="80"/>
        <v>576.6</v>
      </c>
      <c r="K175" s="26"/>
      <c r="L175" s="20">
        <f t="shared" ref="L175" si="81">SUM(L166:L174)</f>
        <v>82.71</v>
      </c>
    </row>
    <row r="176" spans="1:12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510</v>
      </c>
      <c r="G176" s="33">
        <f t="shared" ref="G176" si="82">G165+G175</f>
        <v>21.82</v>
      </c>
      <c r="H176" s="33">
        <f t="shared" ref="H176" si="83">H165+H175</f>
        <v>13.520000000000001</v>
      </c>
      <c r="I176" s="33">
        <f t="shared" ref="I176" si="84">I165+I175</f>
        <v>92.02000000000001</v>
      </c>
      <c r="J176" s="33">
        <f t="shared" ref="J176:L176" si="85">J165+J175</f>
        <v>576.6</v>
      </c>
      <c r="K176" s="33"/>
      <c r="L176" s="33">
        <f t="shared" si="85"/>
        <v>82.71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  <c r="L179" s="44"/>
    </row>
    <row r="180" spans="1:12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86">SUM(G177:G183)</f>
        <v>0</v>
      </c>
      <c r="H184" s="20">
        <f t="shared" si="86"/>
        <v>0</v>
      </c>
      <c r="I184" s="20">
        <f t="shared" si="86"/>
        <v>0</v>
      </c>
      <c r="J184" s="20">
        <f t="shared" si="86"/>
        <v>0</v>
      </c>
      <c r="K184" s="26"/>
      <c r="L184" s="20">
        <f t="shared" ref="L184" si="87">SUM(L177:L183)</f>
        <v>0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57</v>
      </c>
      <c r="F185" s="44">
        <v>30</v>
      </c>
      <c r="G185" s="44">
        <v>0.25</v>
      </c>
      <c r="H185" s="44">
        <v>0.05</v>
      </c>
      <c r="I185" s="44">
        <v>0.75</v>
      </c>
      <c r="J185" s="44">
        <v>4.25</v>
      </c>
      <c r="K185" s="45" t="s">
        <v>58</v>
      </c>
      <c r="L185" s="44">
        <v>2.7</v>
      </c>
    </row>
    <row r="186" spans="1:12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  <c r="L186" s="44"/>
    </row>
    <row r="187" spans="1:12" ht="15" x14ac:dyDescent="0.25">
      <c r="A187" s="24"/>
      <c r="B187" s="16"/>
      <c r="C187" s="11"/>
      <c r="D187" s="7" t="s">
        <v>28</v>
      </c>
      <c r="E187" s="43" t="s">
        <v>104</v>
      </c>
      <c r="F187" s="44">
        <v>75</v>
      </c>
      <c r="G187" s="44">
        <v>14.3</v>
      </c>
      <c r="H187" s="44">
        <v>3.2</v>
      </c>
      <c r="I187" s="44">
        <v>10</v>
      </c>
      <c r="J187" s="44">
        <v>126.5</v>
      </c>
      <c r="K187" s="45" t="s">
        <v>105</v>
      </c>
      <c r="L187" s="44">
        <v>28.78</v>
      </c>
    </row>
    <row r="188" spans="1:12" ht="15" x14ac:dyDescent="0.25">
      <c r="A188" s="24"/>
      <c r="B188" s="16"/>
      <c r="C188" s="11"/>
      <c r="D188" s="7" t="s">
        <v>29</v>
      </c>
      <c r="E188" s="43" t="s">
        <v>102</v>
      </c>
      <c r="F188" s="44">
        <v>150</v>
      </c>
      <c r="G188" s="44">
        <v>14.5</v>
      </c>
      <c r="H188" s="44">
        <v>1.3</v>
      </c>
      <c r="I188" s="44">
        <v>33.799999999999997</v>
      </c>
      <c r="J188" s="44">
        <v>204.8</v>
      </c>
      <c r="K188" s="45" t="s">
        <v>103</v>
      </c>
      <c r="L188" s="44">
        <v>4.22</v>
      </c>
    </row>
    <row r="189" spans="1:12" ht="15" x14ac:dyDescent="0.25">
      <c r="A189" s="24"/>
      <c r="B189" s="16"/>
      <c r="C189" s="11"/>
      <c r="D189" s="7" t="s">
        <v>30</v>
      </c>
      <c r="E189" s="43" t="s">
        <v>77</v>
      </c>
      <c r="F189" s="44">
        <v>200</v>
      </c>
      <c r="G189" s="44">
        <v>0.25</v>
      </c>
      <c r="H189" s="44">
        <v>0.05</v>
      </c>
      <c r="I189" s="44">
        <v>6.61</v>
      </c>
      <c r="J189" s="44">
        <v>27.9</v>
      </c>
      <c r="K189" s="45" t="s">
        <v>78</v>
      </c>
      <c r="L189" s="44">
        <v>2.86</v>
      </c>
    </row>
    <row r="190" spans="1:12" ht="15" x14ac:dyDescent="0.25">
      <c r="A190" s="24"/>
      <c r="B190" s="16"/>
      <c r="C190" s="11"/>
      <c r="D190" s="7" t="s">
        <v>31</v>
      </c>
      <c r="E190" s="43" t="s">
        <v>49</v>
      </c>
      <c r="F190" s="44">
        <v>60</v>
      </c>
      <c r="G190" s="44">
        <v>4.5999999999999996</v>
      </c>
      <c r="H190" s="44">
        <v>0.5</v>
      </c>
      <c r="I190" s="44">
        <v>29.5</v>
      </c>
      <c r="J190" s="44">
        <v>140.6</v>
      </c>
      <c r="K190" s="45" t="s">
        <v>50</v>
      </c>
      <c r="L190" s="44">
        <v>4.4400000000000004</v>
      </c>
    </row>
    <row r="191" spans="1:12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515</v>
      </c>
      <c r="G194" s="20">
        <f t="shared" ref="G194:J194" si="88">SUM(G185:G193)</f>
        <v>33.9</v>
      </c>
      <c r="H194" s="20">
        <f t="shared" si="88"/>
        <v>5.0999999999999996</v>
      </c>
      <c r="I194" s="20">
        <f t="shared" si="88"/>
        <v>80.66</v>
      </c>
      <c r="J194" s="20">
        <f t="shared" si="88"/>
        <v>504.04999999999995</v>
      </c>
      <c r="K194" s="26"/>
      <c r="L194" s="20">
        <f t="shared" ref="L194" si="89">SUM(L185:L193)</f>
        <v>43</v>
      </c>
    </row>
    <row r="195" spans="1:12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515</v>
      </c>
      <c r="G195" s="33">
        <f t="shared" ref="G195" si="90">G184+G194</f>
        <v>33.9</v>
      </c>
      <c r="H195" s="33">
        <f t="shared" ref="H195" si="91">H184+H194</f>
        <v>5.0999999999999996</v>
      </c>
      <c r="I195" s="33">
        <f t="shared" ref="I195" si="92">I184+I194</f>
        <v>80.66</v>
      </c>
      <c r="J195" s="33">
        <f t="shared" ref="J195:L195" si="93">J184+J194</f>
        <v>504.04999999999995</v>
      </c>
      <c r="K195" s="33"/>
      <c r="L195" s="33">
        <f t="shared" si="93"/>
        <v>43</v>
      </c>
    </row>
    <row r="196" spans="1:12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517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26.083999999999996</v>
      </c>
      <c r="H196" s="35">
        <f t="shared" si="94"/>
        <v>15.669000000000002</v>
      </c>
      <c r="I196" s="35">
        <f t="shared" si="94"/>
        <v>80.987999999999971</v>
      </c>
      <c r="J196" s="35">
        <f t="shared" si="94"/>
        <v>569.11500000000001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66.487400000000008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Гертер</cp:lastModifiedBy>
  <dcterms:created xsi:type="dcterms:W3CDTF">2022-05-16T14:23:56Z</dcterms:created>
  <dcterms:modified xsi:type="dcterms:W3CDTF">2023-08-30T03:55:43Z</dcterms:modified>
</cp:coreProperties>
</file>