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terSV\Desktop\"/>
    </mc:Choice>
  </mc:AlternateContent>
  <bookViews>
    <workbookView xWindow="0" yWindow="0" windowWidth="28800" windowHeight="129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L24" i="1"/>
  <c r="L196" i="1" s="1"/>
  <c r="J176" i="1"/>
  <c r="F62" i="1"/>
  <c r="J138" i="1"/>
  <c r="I119" i="1"/>
  <c r="J119" i="1"/>
  <c r="F119" i="1"/>
  <c r="J81" i="1"/>
  <c r="F81" i="1"/>
  <c r="J62" i="1"/>
  <c r="H43" i="1"/>
  <c r="G43" i="1"/>
  <c r="F43" i="1"/>
  <c r="J43" i="1"/>
  <c r="J24" i="1"/>
  <c r="H24" i="1"/>
  <c r="G24" i="1"/>
  <c r="I24" i="1"/>
  <c r="I196" i="1" s="1"/>
  <c r="F24" i="1"/>
  <c r="F196" i="1" s="1"/>
  <c r="H196" i="1" l="1"/>
  <c r="G196" i="1"/>
  <c r="J196" i="1"/>
</calcChain>
</file>

<file path=xl/sharedStrings.xml><?xml version="1.0" encoding="utf-8"?>
<sst xmlns="http://schemas.openxmlformats.org/spreadsheetml/2006/main" count="318" uniqueCount="119">
  <si>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</si>
  <si>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</si>
  <si>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</si>
  <si>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</si>
  <si>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</si>
  <si>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</si>
  <si>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</si>
  <si>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</si>
  <si>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</si>
  <si>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</si>
  <si>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</si>
  <si>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</si>
  <si>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</si>
  <si>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</si>
  <si>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</si>
  <si>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</si>
  <si>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</si>
  <si>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</si>
  <si>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</si>
  <si>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</si>
  <si>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</si>
  <si>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</si>
  <si>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</si>
  <si>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</si>
  <si>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</si>
  <si>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</si>
  <si>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</si>
  <si>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</si>
  <si>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</si>
  <si>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</si>
  <si>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</si>
  <si>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</si>
  <si>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</si>
  <si>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</si>
  <si>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</si>
  <si>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</si>
  <si>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</si>
  <si>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</si>
  <si>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</si>
  <si>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4р.п. Линево"</t>
  </si>
  <si>
    <t>Салат из белокочанной капусты с морковью</t>
  </si>
  <si>
    <t>Суп с рыбными консервами</t>
  </si>
  <si>
    <t>Каша гречневая рассыпчатая</t>
  </si>
  <si>
    <t>Чай с сахаром</t>
  </si>
  <si>
    <t>Хлеб пшеничный</t>
  </si>
  <si>
    <t>Сыр твердых сортов</t>
  </si>
  <si>
    <t>соус</t>
  </si>
  <si>
    <t>54-8з</t>
  </si>
  <si>
    <t>54-12с</t>
  </si>
  <si>
    <t>54-4г</t>
  </si>
  <si>
    <t>54-2гн</t>
  </si>
  <si>
    <t>пром</t>
  </si>
  <si>
    <t>54-1з</t>
  </si>
  <si>
    <t>Помидор свежий в нарезке</t>
  </si>
  <si>
    <t>54-3з</t>
  </si>
  <si>
    <t>Борщ с капустой и картошкой со сметаной</t>
  </si>
  <si>
    <t>54-2с</t>
  </si>
  <si>
    <t>Плов с курицей</t>
  </si>
  <si>
    <t>54-12м</t>
  </si>
  <si>
    <t>Компот из свежих яблок</t>
  </si>
  <si>
    <t>54-32хн</t>
  </si>
  <si>
    <t>Огурец свежий в нарезке</t>
  </si>
  <si>
    <t>54-2з</t>
  </si>
  <si>
    <t>Суп гороховый</t>
  </si>
  <si>
    <t>54-25с</t>
  </si>
  <si>
    <t>Гуляш из говядины</t>
  </si>
  <si>
    <t>54-2м</t>
  </si>
  <si>
    <t>Картофельное пюре</t>
  </si>
  <si>
    <t>54-11г</t>
  </si>
  <si>
    <t>Компот из кураги</t>
  </si>
  <si>
    <t>54-2хн</t>
  </si>
  <si>
    <t>Зеленый горошек</t>
  </si>
  <si>
    <t>54-20з</t>
  </si>
  <si>
    <t>Суп картофельный с макаронными изделиями</t>
  </si>
  <si>
    <t>54-24с</t>
  </si>
  <si>
    <t xml:space="preserve">Котлета рыбная </t>
  </si>
  <si>
    <t>54-1р</t>
  </si>
  <si>
    <t>Рис отварной</t>
  </si>
  <si>
    <t>54-6г</t>
  </si>
  <si>
    <t>Рассольник ленинградский</t>
  </si>
  <si>
    <t>Каша перловая рассыпчатая</t>
  </si>
  <si>
    <t>Чай с сахаром и лимоном</t>
  </si>
  <si>
    <t>54-3с</t>
  </si>
  <si>
    <t>Курица тушеная с морковью</t>
  </si>
  <si>
    <t>54-25м</t>
  </si>
  <si>
    <t>54-5г</t>
  </si>
  <si>
    <t>54-3гн</t>
  </si>
  <si>
    <t>54-10с</t>
  </si>
  <si>
    <t>Шницель из говядины</t>
  </si>
  <si>
    <t>54-7м</t>
  </si>
  <si>
    <t>Макароны отварные</t>
  </si>
  <si>
    <t>54-1г</t>
  </si>
  <si>
    <t>Винегред с растительным маслом</t>
  </si>
  <si>
    <t>54-16з</t>
  </si>
  <si>
    <t>Щи из свежей капусты</t>
  </si>
  <si>
    <t>54-1с</t>
  </si>
  <si>
    <t>Жаркое по-домашнему из курицы</t>
  </si>
  <si>
    <t>54-28м</t>
  </si>
  <si>
    <t>Суп фасолевый</t>
  </si>
  <si>
    <t>54-9с</t>
  </si>
  <si>
    <t>Печень говяжья по-строгановски</t>
  </si>
  <si>
    <t>54-18м</t>
  </si>
  <si>
    <t>Компот из смеси сухофруктов</t>
  </si>
  <si>
    <t>54-1хн</t>
  </si>
  <si>
    <t>54-21з</t>
  </si>
  <si>
    <t>Кукуруза сахарная</t>
  </si>
  <si>
    <t>Суп картофельный с клецками</t>
  </si>
  <si>
    <t>54-6с</t>
  </si>
  <si>
    <t>Рыба тушеная в томате с овощами</t>
  </si>
  <si>
    <t>54-10р</t>
  </si>
  <si>
    <t>Рассольник домашний</t>
  </si>
  <si>
    <t>54-4с</t>
  </si>
  <si>
    <t>Биточек из курицы</t>
  </si>
  <si>
    <t>54-23м</t>
  </si>
  <si>
    <t>Горошница</t>
  </si>
  <si>
    <t>54-21г</t>
  </si>
  <si>
    <t>Суп крестьянский с крупой</t>
  </si>
  <si>
    <t>Тефтеля из говядины с рисом/ соус белый основной</t>
  </si>
  <si>
    <t>54-16м /54-2соус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</si>
</sst>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M98" sqref="M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</v>
      </c>
      <c r="H14" s="43">
        <v>6.1</v>
      </c>
      <c r="I14" s="43">
        <v>5.8</v>
      </c>
      <c r="J14" s="43">
        <v>81.5</v>
      </c>
      <c r="K14" s="44" t="s">
        <v>47</v>
      </c>
      <c r="L14" s="43">
        <v>3.25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7.91</v>
      </c>
      <c r="H15" s="43">
        <v>3.8</v>
      </c>
      <c r="I15" s="43">
        <v>12.44</v>
      </c>
      <c r="J15" s="43">
        <v>115.5</v>
      </c>
      <c r="K15" s="44" t="s">
        <v>48</v>
      </c>
      <c r="L15" s="43">
        <v>25.35</v>
      </c>
    </row>
    <row r="16" spans="1:12" ht="25.5" x14ac:dyDescent="0.25">
      <c r="A16" s="23"/>
      <c r="B16" s="15"/>
      <c r="C16" s="11"/>
      <c r="D16" s="7" t="s">
        <v>28</v>
      </c>
      <c r="E16" s="42" t="s">
        <v>117</v>
      </c>
      <c r="F16" s="43">
        <v>110</v>
      </c>
      <c r="G16" s="43">
        <v>13.5</v>
      </c>
      <c r="H16" s="43">
        <v>14</v>
      </c>
      <c r="I16" s="43">
        <v>8</v>
      </c>
      <c r="J16" s="43">
        <v>212</v>
      </c>
      <c r="K16" s="44" t="s">
        <v>118</v>
      </c>
      <c r="L16" s="43">
        <v>31.74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10.97</v>
      </c>
      <c r="H17" s="43">
        <v>8.4499999999999993</v>
      </c>
      <c r="I17" s="43">
        <v>47.91</v>
      </c>
      <c r="J17" s="43">
        <v>311.60000000000002</v>
      </c>
      <c r="K17" s="44" t="s">
        <v>49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</v>
      </c>
      <c r="I18" s="43">
        <v>6.4</v>
      </c>
      <c r="J18" s="43">
        <v>26.8</v>
      </c>
      <c r="K18" s="44" t="s">
        <v>50</v>
      </c>
      <c r="L18" s="43">
        <v>1.2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80</v>
      </c>
      <c r="G19" s="43">
        <v>6.08</v>
      </c>
      <c r="H19" s="43">
        <v>0.64</v>
      </c>
      <c r="I19" s="43">
        <v>39.36</v>
      </c>
      <c r="J19" s="43">
        <v>187.5</v>
      </c>
      <c r="K19" s="44" t="s">
        <v>51</v>
      </c>
      <c r="L19" s="43">
        <v>3.7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26</v>
      </c>
      <c r="E21" s="42" t="s">
        <v>45</v>
      </c>
      <c r="F21" s="43">
        <v>15</v>
      </c>
      <c r="G21" s="43">
        <v>3.48</v>
      </c>
      <c r="H21" s="43">
        <v>4.42</v>
      </c>
      <c r="I21" s="43">
        <v>0</v>
      </c>
      <c r="J21" s="43">
        <v>53.7</v>
      </c>
      <c r="K21" s="44" t="s">
        <v>52</v>
      </c>
      <c r="L21" s="43">
        <v>8</v>
      </c>
    </row>
    <row r="22" spans="1:12" ht="15" x14ac:dyDescent="0.25">
      <c r="A22" s="23"/>
      <c r="B22" s="15"/>
      <c r="C22" s="11"/>
      <c r="D22" s="6" t="s">
        <v>46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43.14</v>
      </c>
      <c r="H23" s="19">
        <f t="shared" si="2"/>
        <v>37.409999999999997</v>
      </c>
      <c r="I23" s="19">
        <f t="shared" si="2"/>
        <v>119.91</v>
      </c>
      <c r="J23" s="19">
        <f t="shared" si="2"/>
        <v>988.6</v>
      </c>
      <c r="K23" s="25"/>
      <c r="L23" s="19">
        <f t="shared" ref="L23" si="3">SUM(L14:L22)</f>
        <v>80.240000000000009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865</v>
      </c>
      <c r="G24" s="32">
        <f t="shared" ref="G24:J24" si="4">G13+G23</f>
        <v>43.14</v>
      </c>
      <c r="H24" s="32">
        <f t="shared" si="4"/>
        <v>37.409999999999997</v>
      </c>
      <c r="I24" s="32">
        <f t="shared" si="4"/>
        <v>119.91</v>
      </c>
      <c r="J24" s="32">
        <f t="shared" si="4"/>
        <v>988.6</v>
      </c>
      <c r="K24" s="32"/>
      <c r="L24" s="32">
        <f t="shared" ref="L24" si="5">L13+L23</f>
        <v>80.240000000000009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</v>
      </c>
      <c r="H33" s="43">
        <v>0.01</v>
      </c>
      <c r="I33" s="43">
        <v>2.2999999999999998</v>
      </c>
      <c r="J33" s="43">
        <v>12.8</v>
      </c>
      <c r="K33" s="44" t="s">
        <v>54</v>
      </c>
      <c r="L33" s="43">
        <v>6.5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5.89</v>
      </c>
      <c r="H34" s="43">
        <v>7.09</v>
      </c>
      <c r="I34" s="43">
        <v>12.68</v>
      </c>
      <c r="J34" s="43">
        <v>137.9</v>
      </c>
      <c r="K34" s="44" t="s">
        <v>56</v>
      </c>
      <c r="L34" s="43">
        <v>18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200</v>
      </c>
      <c r="G35" s="43">
        <v>27.23</v>
      </c>
      <c r="H35" s="43">
        <v>8.09</v>
      </c>
      <c r="I35" s="43">
        <v>33.22</v>
      </c>
      <c r="J35" s="43">
        <v>314.60000000000002</v>
      </c>
      <c r="K35" s="44" t="s">
        <v>58</v>
      </c>
      <c r="L35" s="43">
        <v>42.41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 t="s">
        <v>60</v>
      </c>
      <c r="L37" s="43">
        <v>1.63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80</v>
      </c>
      <c r="G38" s="43">
        <v>6.08</v>
      </c>
      <c r="H38" s="43">
        <v>0.64</v>
      </c>
      <c r="I38" s="43">
        <v>39.36</v>
      </c>
      <c r="J38" s="43">
        <v>187.5</v>
      </c>
      <c r="K38" s="44" t="s">
        <v>51</v>
      </c>
      <c r="L38" s="43">
        <v>3.7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26</v>
      </c>
      <c r="E40" s="42" t="s">
        <v>45</v>
      </c>
      <c r="F40" s="43">
        <v>15</v>
      </c>
      <c r="G40" s="43">
        <v>3.48</v>
      </c>
      <c r="H40" s="43">
        <v>4.42</v>
      </c>
      <c r="I40" s="43">
        <v>0</v>
      </c>
      <c r="J40" s="43">
        <v>53.7</v>
      </c>
      <c r="K40" s="44" t="s">
        <v>52</v>
      </c>
      <c r="L40" s="43">
        <v>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43.58</v>
      </c>
      <c r="H42" s="19">
        <f t="shared" ref="H42" si="11">SUM(H33:H41)</f>
        <v>20.350000000000001</v>
      </c>
      <c r="I42" s="19">
        <f t="shared" ref="I42" si="12">SUM(I33:I41)</f>
        <v>97.460000000000008</v>
      </c>
      <c r="J42" s="19">
        <f t="shared" ref="J42:L42" si="13">SUM(J33:J41)</f>
        <v>748.10000000000014</v>
      </c>
      <c r="K42" s="25"/>
      <c r="L42" s="19">
        <f t="shared" si="13"/>
        <v>80.239999999999995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805</v>
      </c>
      <c r="G43" s="32">
        <f t="shared" ref="G43" si="14">G32+G42</f>
        <v>43.58</v>
      </c>
      <c r="H43" s="32">
        <f t="shared" ref="H43" si="15">H32+H42</f>
        <v>20.350000000000001</v>
      </c>
      <c r="I43" s="32">
        <f t="shared" ref="I43" si="16">I32+I42</f>
        <v>97.460000000000008</v>
      </c>
      <c r="J43" s="32">
        <f t="shared" ref="J43:L43" si="17">J32+J42</f>
        <v>748.10000000000014</v>
      </c>
      <c r="K43" s="32"/>
      <c r="L43" s="32">
        <f t="shared" si="17"/>
        <v>80.239999999999995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0.5</v>
      </c>
      <c r="H52" s="43">
        <v>0.01</v>
      </c>
      <c r="I52" s="43">
        <v>1.5</v>
      </c>
      <c r="J52" s="43">
        <v>8.5</v>
      </c>
      <c r="K52" s="44" t="s">
        <v>62</v>
      </c>
      <c r="L52" s="43">
        <v>6.5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6.53</v>
      </c>
      <c r="H53" s="43">
        <v>2.78</v>
      </c>
      <c r="I53" s="43">
        <v>14.92</v>
      </c>
      <c r="J53" s="43">
        <v>110.8</v>
      </c>
      <c r="K53" s="44" t="s">
        <v>64</v>
      </c>
      <c r="L53" s="43">
        <v>8.01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13.59</v>
      </c>
      <c r="H54" s="43">
        <v>13.21</v>
      </c>
      <c r="I54" s="43">
        <v>3.11</v>
      </c>
      <c r="J54" s="43">
        <v>185.6</v>
      </c>
      <c r="K54" s="44" t="s">
        <v>66</v>
      </c>
      <c r="L54" s="43">
        <v>40.15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200</v>
      </c>
      <c r="G55" s="43">
        <v>4.0999999999999996</v>
      </c>
      <c r="H55" s="43">
        <v>7.07</v>
      </c>
      <c r="I55" s="43">
        <v>26.43</v>
      </c>
      <c r="J55" s="43">
        <v>185.8</v>
      </c>
      <c r="K55" s="44" t="s">
        <v>68</v>
      </c>
      <c r="L55" s="43">
        <v>20.25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70</v>
      </c>
      <c r="L56" s="43">
        <v>1.63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80</v>
      </c>
      <c r="G57" s="43">
        <v>6.08</v>
      </c>
      <c r="H57" s="43">
        <v>0.64</v>
      </c>
      <c r="I57" s="43">
        <v>39.36</v>
      </c>
      <c r="J57" s="43">
        <v>187.5</v>
      </c>
      <c r="K57" s="44" t="s">
        <v>51</v>
      </c>
      <c r="L57" s="43">
        <v>3.7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31.799999999999997</v>
      </c>
      <c r="H61" s="19">
        <f t="shared" ref="H61" si="23">SUM(H52:H60)</f>
        <v>23.810000000000002</v>
      </c>
      <c r="I61" s="19">
        <f t="shared" ref="I61" si="24">SUM(I52:I60)</f>
        <v>100.92</v>
      </c>
      <c r="J61" s="19">
        <f t="shared" ref="J61:L61" si="25">SUM(J52:J60)</f>
        <v>745.1</v>
      </c>
      <c r="K61" s="25"/>
      <c r="L61" s="19">
        <f t="shared" si="25"/>
        <v>80.239999999999995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31.799999999999997</v>
      </c>
      <c r="H62" s="32">
        <f t="shared" ref="H62" si="27">H51+H61</f>
        <v>23.810000000000002</v>
      </c>
      <c r="I62" s="32">
        <f t="shared" ref="I62" si="28">I51+I61</f>
        <v>100.92</v>
      </c>
      <c r="J62" s="32">
        <f t="shared" ref="J62:L62" si="29">J51+J61</f>
        <v>745.1</v>
      </c>
      <c r="K62" s="32"/>
      <c r="L62" s="32">
        <f t="shared" si="29"/>
        <v>80.239999999999995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45</v>
      </c>
      <c r="G71" s="43">
        <v>1.35</v>
      </c>
      <c r="H71" s="43">
        <v>0.15</v>
      </c>
      <c r="I71" s="43">
        <v>2.7</v>
      </c>
      <c r="J71" s="43">
        <v>16.649999999999999</v>
      </c>
      <c r="K71" s="44" t="s">
        <v>72</v>
      </c>
      <c r="L71" s="43">
        <v>7.5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5.98</v>
      </c>
      <c r="H72" s="43">
        <v>2.71</v>
      </c>
      <c r="I72" s="43">
        <v>19.420000000000002</v>
      </c>
      <c r="J72" s="43">
        <v>126</v>
      </c>
      <c r="K72" s="44" t="s">
        <v>74</v>
      </c>
      <c r="L72" s="43">
        <v>7.2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15.74</v>
      </c>
      <c r="H73" s="43">
        <v>5.94</v>
      </c>
      <c r="I73" s="43">
        <v>7.71</v>
      </c>
      <c r="J73" s="43">
        <v>147.30000000000001</v>
      </c>
      <c r="K73" s="44" t="s">
        <v>76</v>
      </c>
      <c r="L73" s="43">
        <v>44.64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200</v>
      </c>
      <c r="G74" s="43">
        <v>4.8099999999999996</v>
      </c>
      <c r="H74" s="43">
        <v>6.41</v>
      </c>
      <c r="I74" s="43">
        <v>48.59</v>
      </c>
      <c r="J74" s="43">
        <v>271.39999999999998</v>
      </c>
      <c r="K74" s="44" t="s">
        <v>78</v>
      </c>
      <c r="L74" s="43">
        <v>8.5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</v>
      </c>
      <c r="I75" s="43">
        <v>6.4</v>
      </c>
      <c r="J75" s="43">
        <v>26.8</v>
      </c>
      <c r="K75" s="44" t="s">
        <v>50</v>
      </c>
      <c r="L75" s="43">
        <v>1.63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51</v>
      </c>
      <c r="L76" s="43">
        <v>2.77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26</v>
      </c>
      <c r="E78" s="42" t="s">
        <v>45</v>
      </c>
      <c r="F78" s="43">
        <v>15</v>
      </c>
      <c r="G78" s="43">
        <v>3.48</v>
      </c>
      <c r="H78" s="43">
        <v>4.42</v>
      </c>
      <c r="I78" s="43">
        <v>0</v>
      </c>
      <c r="J78" s="43">
        <v>53.7</v>
      </c>
      <c r="K78" s="44" t="s">
        <v>52</v>
      </c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36.159999999999997</v>
      </c>
      <c r="H80" s="19">
        <f t="shared" ref="H80" si="35">SUM(H71:H79)</f>
        <v>20.130000000000003</v>
      </c>
      <c r="I80" s="19">
        <f t="shared" ref="I80" si="36">SUM(I71:I79)</f>
        <v>114.32000000000001</v>
      </c>
      <c r="J80" s="19">
        <f t="shared" ref="J80:L80" si="37">SUM(J71:J79)</f>
        <v>782.45</v>
      </c>
      <c r="K80" s="25"/>
      <c r="L80" s="19">
        <f t="shared" si="37"/>
        <v>80.239999999999995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860</v>
      </c>
      <c r="G81" s="32">
        <f t="shared" ref="G81" si="38">G70+G80</f>
        <v>36.159999999999997</v>
      </c>
      <c r="H81" s="32">
        <f t="shared" ref="H81" si="39">H70+H80</f>
        <v>20.130000000000003</v>
      </c>
      <c r="I81" s="32">
        <f t="shared" ref="I81" si="40">I70+I80</f>
        <v>114.32000000000001</v>
      </c>
      <c r="J81" s="32">
        <f t="shared" ref="J81:L81" si="41">J70+J80</f>
        <v>782.45</v>
      </c>
      <c r="K81" s="32"/>
      <c r="L81" s="32">
        <f t="shared" si="41"/>
        <v>80.239999999999995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0.5</v>
      </c>
      <c r="H90" s="43">
        <v>0.01</v>
      </c>
      <c r="I90" s="43">
        <v>1.5</v>
      </c>
      <c r="J90" s="43">
        <v>8.5</v>
      </c>
      <c r="K90" s="44" t="s">
        <v>62</v>
      </c>
      <c r="L90" s="43">
        <v>6.5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4.75</v>
      </c>
      <c r="H91" s="43">
        <v>5.78</v>
      </c>
      <c r="I91" s="43">
        <v>13.64</v>
      </c>
      <c r="J91" s="43">
        <v>125.5</v>
      </c>
      <c r="K91" s="44" t="s">
        <v>82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5.7</v>
      </c>
      <c r="H92" s="43">
        <v>5.78</v>
      </c>
      <c r="I92" s="43">
        <v>4.46</v>
      </c>
      <c r="J92" s="43">
        <v>126.4</v>
      </c>
      <c r="K92" s="44" t="s">
        <v>84</v>
      </c>
      <c r="L92" s="43">
        <v>40.340000000000003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4.4000000000000004</v>
      </c>
      <c r="H93" s="43">
        <v>5.3</v>
      </c>
      <c r="I93" s="43">
        <v>30.5</v>
      </c>
      <c r="J93" s="43">
        <v>187.1</v>
      </c>
      <c r="K93" s="44" t="s">
        <v>85</v>
      </c>
      <c r="L93" s="43">
        <v>8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0.25</v>
      </c>
      <c r="H94" s="43">
        <v>0.05</v>
      </c>
      <c r="I94" s="43">
        <v>6.61</v>
      </c>
      <c r="J94" s="43">
        <v>27.9</v>
      </c>
      <c r="K94" s="44" t="s">
        <v>86</v>
      </c>
      <c r="L94" s="43">
        <v>1.7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80</v>
      </c>
      <c r="G95" s="43">
        <v>6.08</v>
      </c>
      <c r="H95" s="43">
        <v>0.64</v>
      </c>
      <c r="I95" s="43">
        <v>39.36</v>
      </c>
      <c r="J95" s="43">
        <v>187.5</v>
      </c>
      <c r="K95" s="44" t="s">
        <v>51</v>
      </c>
      <c r="L95" s="43">
        <v>3.7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26</v>
      </c>
      <c r="E97" s="42" t="s">
        <v>45</v>
      </c>
      <c r="F97" s="43">
        <v>15</v>
      </c>
      <c r="G97" s="43">
        <v>3.48</v>
      </c>
      <c r="H97" s="43">
        <v>4.42</v>
      </c>
      <c r="I97" s="43">
        <v>0</v>
      </c>
      <c r="J97" s="43">
        <v>53.7</v>
      </c>
      <c r="K97" s="44" t="s">
        <v>52</v>
      </c>
      <c r="L97" s="43">
        <v>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25.16</v>
      </c>
      <c r="H99" s="19">
        <f t="shared" ref="H99" si="47">SUM(H90:H98)</f>
        <v>21.980000000000004</v>
      </c>
      <c r="I99" s="19">
        <f t="shared" ref="I99" si="48">SUM(I90:I98)</f>
        <v>96.07</v>
      </c>
      <c r="J99" s="19">
        <f t="shared" ref="J99:L99" si="49">SUM(J90:J98)</f>
        <v>716.6</v>
      </c>
      <c r="K99" s="25"/>
      <c r="L99" s="19">
        <f t="shared" si="49"/>
        <v>80.240000000000009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805</v>
      </c>
      <c r="G100" s="32">
        <f t="shared" ref="G100" si="50">G89+G99</f>
        <v>25.16</v>
      </c>
      <c r="H100" s="32">
        <f t="shared" ref="H100" si="51">H89+H99</f>
        <v>21.980000000000004</v>
      </c>
      <c r="I100" s="32">
        <f t="shared" ref="I100" si="52">I89+I99</f>
        <v>96.07</v>
      </c>
      <c r="J100" s="32">
        <f t="shared" ref="J100:L100" si="53">J89+J99</f>
        <v>716.6</v>
      </c>
      <c r="K100" s="32"/>
      <c r="L100" s="32">
        <f t="shared" si="53"/>
        <v>80.240000000000009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30</v>
      </c>
      <c r="G109" s="43">
        <v>0.35</v>
      </c>
      <c r="H109" s="43">
        <v>5.0000000000000001E-3</v>
      </c>
      <c r="I109" s="43">
        <v>1.1499999999999999</v>
      </c>
      <c r="J109" s="43">
        <v>6.4</v>
      </c>
      <c r="K109" s="44" t="s">
        <v>54</v>
      </c>
      <c r="L109" s="43">
        <v>3.25</v>
      </c>
    </row>
    <row r="110" spans="1:12" ht="15" x14ac:dyDescent="0.25">
      <c r="A110" s="23"/>
      <c r="B110" s="15"/>
      <c r="C110" s="11"/>
      <c r="D110" s="7" t="s">
        <v>27</v>
      </c>
      <c r="E110" s="42" t="s">
        <v>116</v>
      </c>
      <c r="F110" s="43">
        <v>200</v>
      </c>
      <c r="G110" s="43">
        <v>5.14</v>
      </c>
      <c r="H110" s="43">
        <v>5.78</v>
      </c>
      <c r="I110" s="43">
        <v>10.78</v>
      </c>
      <c r="J110" s="43">
        <v>115.6</v>
      </c>
      <c r="K110" s="44" t="s">
        <v>87</v>
      </c>
      <c r="L110" s="43">
        <v>7.2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16.43</v>
      </c>
      <c r="H111" s="43">
        <v>15.66</v>
      </c>
      <c r="I111" s="43">
        <v>14.79</v>
      </c>
      <c r="J111" s="43">
        <v>265.7</v>
      </c>
      <c r="K111" s="44" t="s">
        <v>89</v>
      </c>
      <c r="L111" s="43">
        <v>41.66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200</v>
      </c>
      <c r="G112" s="43">
        <v>7.1</v>
      </c>
      <c r="H112" s="43">
        <v>6.56</v>
      </c>
      <c r="I112" s="43">
        <v>43.74</v>
      </c>
      <c r="J112" s="43">
        <v>262.39999999999998</v>
      </c>
      <c r="K112" s="44" t="s">
        <v>91</v>
      </c>
      <c r="L112" s="43">
        <v>6.8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</v>
      </c>
      <c r="H113" s="43">
        <v>0</v>
      </c>
      <c r="I113" s="43">
        <v>6.4</v>
      </c>
      <c r="J113" s="43">
        <v>26.8</v>
      </c>
      <c r="K113" s="44" t="s">
        <v>50</v>
      </c>
      <c r="L113" s="43">
        <v>1.63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80</v>
      </c>
      <c r="G114" s="43">
        <v>6.08</v>
      </c>
      <c r="H114" s="43">
        <v>0.64</v>
      </c>
      <c r="I114" s="43">
        <v>39.36</v>
      </c>
      <c r="J114" s="43">
        <v>187.5</v>
      </c>
      <c r="K114" s="44" t="s">
        <v>51</v>
      </c>
      <c r="L114" s="43">
        <v>3.7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26</v>
      </c>
      <c r="E116" s="42" t="s">
        <v>45</v>
      </c>
      <c r="F116" s="43">
        <v>60</v>
      </c>
      <c r="G116" s="43">
        <v>6.96</v>
      </c>
      <c r="H116" s="43">
        <v>8.84</v>
      </c>
      <c r="I116" s="43">
        <v>0</v>
      </c>
      <c r="J116" s="43">
        <v>107.4</v>
      </c>
      <c r="K116" s="44" t="s">
        <v>52</v>
      </c>
      <c r="L116" s="43">
        <v>16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42.26</v>
      </c>
      <c r="H118" s="19">
        <f t="shared" si="56"/>
        <v>37.484999999999999</v>
      </c>
      <c r="I118" s="19">
        <f t="shared" si="56"/>
        <v>116.22000000000001</v>
      </c>
      <c r="J118" s="19">
        <f t="shared" si="56"/>
        <v>971.79999999999984</v>
      </c>
      <c r="K118" s="25"/>
      <c r="L118" s="19">
        <f t="shared" ref="L118" si="57">SUM(L109:L117)</f>
        <v>80.239999999999995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860</v>
      </c>
      <c r="G119" s="32">
        <f t="shared" ref="G119" si="58">G108+G118</f>
        <v>42.26</v>
      </c>
      <c r="H119" s="32">
        <f t="shared" ref="H119" si="59">H108+H118</f>
        <v>37.484999999999999</v>
      </c>
      <c r="I119" s="32">
        <f t="shared" ref="I119" si="60">I108+I118</f>
        <v>116.22000000000001</v>
      </c>
      <c r="J119" s="32">
        <f t="shared" ref="J119:L119" si="61">J108+J118</f>
        <v>971.79999999999984</v>
      </c>
      <c r="K119" s="32"/>
      <c r="L119" s="32">
        <f t="shared" si="61"/>
        <v>80.239999999999995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0.71</v>
      </c>
      <c r="H128" s="43">
        <v>5.38</v>
      </c>
      <c r="I128" s="43">
        <v>4.01</v>
      </c>
      <c r="J128" s="43">
        <v>67.099999999999994</v>
      </c>
      <c r="K128" s="44" t="s">
        <v>93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250</v>
      </c>
      <c r="G129" s="43">
        <v>5.81</v>
      </c>
      <c r="H129" s="43">
        <v>7.05</v>
      </c>
      <c r="I129" s="43">
        <v>7.15</v>
      </c>
      <c r="J129" s="43">
        <v>115.2</v>
      </c>
      <c r="K129" s="44" t="s">
        <v>95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200</v>
      </c>
      <c r="G130" s="43">
        <v>24.81</v>
      </c>
      <c r="H130" s="43">
        <v>6.23</v>
      </c>
      <c r="I130" s="43">
        <v>17.59</v>
      </c>
      <c r="J130" s="43">
        <v>225.7</v>
      </c>
      <c r="K130" s="44" t="s">
        <v>97</v>
      </c>
      <c r="L130" s="43">
        <v>38.909999999999997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0.2</v>
      </c>
      <c r="H132" s="43">
        <v>0.1</v>
      </c>
      <c r="I132" s="43">
        <v>9.9</v>
      </c>
      <c r="J132" s="43">
        <v>41.6</v>
      </c>
      <c r="K132" s="44" t="s">
        <v>60</v>
      </c>
      <c r="L132" s="43">
        <v>1.63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80</v>
      </c>
      <c r="G133" s="43">
        <v>6.08</v>
      </c>
      <c r="H133" s="43">
        <v>0.64</v>
      </c>
      <c r="I133" s="43">
        <v>39.36</v>
      </c>
      <c r="J133" s="43">
        <v>187.5</v>
      </c>
      <c r="K133" s="44" t="s">
        <v>51</v>
      </c>
      <c r="L133" s="43">
        <v>3.7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26</v>
      </c>
      <c r="E135" s="42" t="s">
        <v>45</v>
      </c>
      <c r="F135" s="43">
        <v>60</v>
      </c>
      <c r="G135" s="43">
        <v>6.96</v>
      </c>
      <c r="H135" s="43">
        <v>8.84</v>
      </c>
      <c r="I135" s="43">
        <v>0</v>
      </c>
      <c r="J135" s="43">
        <v>107.4</v>
      </c>
      <c r="K135" s="44" t="s">
        <v>52</v>
      </c>
      <c r="L135" s="43">
        <v>16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44.57</v>
      </c>
      <c r="H137" s="19">
        <f t="shared" si="64"/>
        <v>28.240000000000002</v>
      </c>
      <c r="I137" s="19">
        <f t="shared" si="64"/>
        <v>78.009999999999991</v>
      </c>
      <c r="J137" s="19">
        <f t="shared" si="64"/>
        <v>744.5</v>
      </c>
      <c r="K137" s="25"/>
      <c r="L137" s="19">
        <f t="shared" ref="L137" si="65">SUM(L128:L136)</f>
        <v>80.239999999999995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850</v>
      </c>
      <c r="G138" s="32">
        <f t="shared" ref="G138" si="66">G127+G137</f>
        <v>44.57</v>
      </c>
      <c r="H138" s="32">
        <f t="shared" ref="H138" si="67">H127+H137</f>
        <v>28.240000000000002</v>
      </c>
      <c r="I138" s="32">
        <f t="shared" ref="I138" si="68">I127+I137</f>
        <v>78.009999999999991</v>
      </c>
      <c r="J138" s="32">
        <f t="shared" ref="J138:L138" si="69">J127+J137</f>
        <v>744.5</v>
      </c>
      <c r="K138" s="32"/>
      <c r="L138" s="32">
        <f t="shared" si="69"/>
        <v>80.239999999999995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250</v>
      </c>
      <c r="G148" s="43">
        <v>8.4600000000000009</v>
      </c>
      <c r="H148" s="43">
        <v>5.73</v>
      </c>
      <c r="I148" s="43">
        <v>18</v>
      </c>
      <c r="J148" s="43">
        <v>157.4</v>
      </c>
      <c r="K148" s="44" t="s">
        <v>99</v>
      </c>
      <c r="L148" s="43">
        <v>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16.739999999999998</v>
      </c>
      <c r="H149" s="43">
        <v>15.88</v>
      </c>
      <c r="I149" s="43">
        <v>6.66</v>
      </c>
      <c r="J149" s="43">
        <v>236.6</v>
      </c>
      <c r="K149" s="44" t="s">
        <v>101</v>
      </c>
      <c r="L149" s="43">
        <v>58.8</v>
      </c>
    </row>
    <row r="150" spans="1:12" ht="15" x14ac:dyDescent="0.25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10.97</v>
      </c>
      <c r="H150" s="43">
        <v>8.4499999999999993</v>
      </c>
      <c r="I150" s="43">
        <v>47.91</v>
      </c>
      <c r="J150" s="43">
        <v>311.60000000000002</v>
      </c>
      <c r="K150" s="44" t="s">
        <v>49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103</v>
      </c>
      <c r="L151" s="43">
        <v>1.74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80</v>
      </c>
      <c r="G152" s="43">
        <v>6.08</v>
      </c>
      <c r="H152" s="43">
        <v>0.64</v>
      </c>
      <c r="I152" s="43">
        <v>39.36</v>
      </c>
      <c r="J152" s="43">
        <v>187.5</v>
      </c>
      <c r="K152" s="44" t="s">
        <v>51</v>
      </c>
      <c r="L152" s="43">
        <v>3.7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42.75</v>
      </c>
      <c r="H156" s="19">
        <f t="shared" si="72"/>
        <v>30.7</v>
      </c>
      <c r="I156" s="19">
        <f t="shared" si="72"/>
        <v>131.72999999999999</v>
      </c>
      <c r="J156" s="19">
        <f t="shared" si="72"/>
        <v>974.1</v>
      </c>
      <c r="K156" s="25"/>
      <c r="L156" s="19">
        <f t="shared" ref="L156" si="73">SUM(L147:L155)</f>
        <v>80.239999999999995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830</v>
      </c>
      <c r="G157" s="32">
        <f t="shared" ref="G157" si="74">G146+G156</f>
        <v>42.75</v>
      </c>
      <c r="H157" s="32">
        <f t="shared" ref="H157" si="75">H146+H156</f>
        <v>30.7</v>
      </c>
      <c r="I157" s="32">
        <f t="shared" ref="I157" si="76">I146+I156</f>
        <v>131.72999999999999</v>
      </c>
      <c r="J157" s="32">
        <f t="shared" ref="J157:L157" si="77">J146+J156</f>
        <v>974.1</v>
      </c>
      <c r="K157" s="32"/>
      <c r="L157" s="32">
        <f t="shared" si="77"/>
        <v>80.239999999999995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1.24</v>
      </c>
      <c r="H166" s="43">
        <v>0.21</v>
      </c>
      <c r="I166" s="43">
        <v>6.12</v>
      </c>
      <c r="J166" s="43">
        <v>31.3</v>
      </c>
      <c r="K166" s="44" t="s">
        <v>104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4.63</v>
      </c>
      <c r="H167" s="43">
        <v>3.28</v>
      </c>
      <c r="I167" s="43">
        <v>11.4</v>
      </c>
      <c r="J167" s="43">
        <v>93.6</v>
      </c>
      <c r="K167" s="44" t="s">
        <v>107</v>
      </c>
      <c r="L167" s="43">
        <v>11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15</v>
      </c>
      <c r="H168" s="43">
        <v>10.17</v>
      </c>
      <c r="I168" s="43">
        <v>9.66</v>
      </c>
      <c r="J168" s="43">
        <v>173</v>
      </c>
      <c r="K168" s="44" t="s">
        <v>109</v>
      </c>
      <c r="L168" s="43">
        <v>45.41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200</v>
      </c>
      <c r="G169" s="43">
        <v>4.8099999999999996</v>
      </c>
      <c r="H169" s="43">
        <v>6.41</v>
      </c>
      <c r="I169" s="43">
        <v>48.59</v>
      </c>
      <c r="J169" s="43">
        <v>271.39999999999998</v>
      </c>
      <c r="K169" s="44" t="s">
        <v>78</v>
      </c>
      <c r="L169" s="43">
        <v>8.5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70</v>
      </c>
      <c r="L170" s="43">
        <v>1.63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80</v>
      </c>
      <c r="G171" s="43">
        <v>6.08</v>
      </c>
      <c r="H171" s="43">
        <v>0.64</v>
      </c>
      <c r="I171" s="43">
        <v>39.36</v>
      </c>
      <c r="J171" s="43">
        <v>187.5</v>
      </c>
      <c r="K171" s="44" t="s">
        <v>51</v>
      </c>
      <c r="L171" s="43">
        <v>3.7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32.76</v>
      </c>
      <c r="H175" s="19">
        <f t="shared" si="80"/>
        <v>20.810000000000002</v>
      </c>
      <c r="I175" s="19">
        <f t="shared" si="80"/>
        <v>130.73000000000002</v>
      </c>
      <c r="J175" s="19">
        <f t="shared" si="80"/>
        <v>823.69999999999993</v>
      </c>
      <c r="K175" s="25"/>
      <c r="L175" s="19">
        <f t="shared" ref="L175" si="81">SUM(L166:L174)</f>
        <v>80.239999999999995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830</v>
      </c>
      <c r="G176" s="32">
        <f t="shared" ref="G176" si="82">G165+G175</f>
        <v>32.76</v>
      </c>
      <c r="H176" s="32">
        <f t="shared" ref="H176" si="83">H165+H175</f>
        <v>20.810000000000002</v>
      </c>
      <c r="I176" s="32">
        <f t="shared" ref="I176" si="84">I165+I175</f>
        <v>130.73000000000002</v>
      </c>
      <c r="J176" s="32">
        <f t="shared" ref="J176:L176" si="85">J165+J175</f>
        <v>823.69999999999993</v>
      </c>
      <c r="K176" s="32"/>
      <c r="L176" s="32">
        <f t="shared" si="85"/>
        <v>80.239999999999995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0.5</v>
      </c>
      <c r="H185" s="43">
        <v>0.01</v>
      </c>
      <c r="I185" s="43">
        <v>1.5</v>
      </c>
      <c r="J185" s="43">
        <v>8.5</v>
      </c>
      <c r="K185" s="44" t="s">
        <v>62</v>
      </c>
      <c r="L185" s="43">
        <v>6.5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250</v>
      </c>
      <c r="G186" s="43">
        <v>5.71</v>
      </c>
      <c r="H186" s="43">
        <v>7.14</v>
      </c>
      <c r="I186" s="43">
        <v>14.5</v>
      </c>
      <c r="J186" s="43">
        <v>145.1</v>
      </c>
      <c r="K186" s="44" t="s">
        <v>111</v>
      </c>
      <c r="L186" s="43">
        <v>12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90</v>
      </c>
      <c r="G187" s="43">
        <v>18.38</v>
      </c>
      <c r="H187" s="43">
        <v>4.1100000000000003</v>
      </c>
      <c r="I187" s="43">
        <v>12.86</v>
      </c>
      <c r="J187" s="43">
        <v>162.63999999999999</v>
      </c>
      <c r="K187" s="44" t="s">
        <v>113</v>
      </c>
      <c r="L187" s="43">
        <v>51.27</v>
      </c>
    </row>
    <row r="188" spans="1:12" ht="15" x14ac:dyDescent="0.25">
      <c r="A188" s="23"/>
      <c r="B188" s="15"/>
      <c r="C188" s="11"/>
      <c r="D188" s="7" t="s">
        <v>29</v>
      </c>
      <c r="E188" s="42" t="s">
        <v>114</v>
      </c>
      <c r="F188" s="43">
        <v>200</v>
      </c>
      <c r="G188" s="43">
        <v>19.27</v>
      </c>
      <c r="H188" s="43">
        <v>1.76</v>
      </c>
      <c r="I188" s="43">
        <v>45.04</v>
      </c>
      <c r="J188" s="43">
        <v>273.10000000000002</v>
      </c>
      <c r="K188" s="44" t="s">
        <v>115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0.25</v>
      </c>
      <c r="H189" s="43">
        <v>0.05</v>
      </c>
      <c r="I189" s="43">
        <v>6.61</v>
      </c>
      <c r="J189" s="43">
        <v>27.9</v>
      </c>
      <c r="K189" s="44" t="s">
        <v>86</v>
      </c>
      <c r="L189" s="43">
        <v>1.7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51</v>
      </c>
      <c r="L190" s="43">
        <v>2.77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48.71</v>
      </c>
      <c r="H194" s="19">
        <f t="shared" si="88"/>
        <v>13.57</v>
      </c>
      <c r="I194" s="19">
        <f t="shared" si="88"/>
        <v>110.01</v>
      </c>
      <c r="J194" s="19">
        <f t="shared" si="88"/>
        <v>757.84</v>
      </c>
      <c r="K194" s="25"/>
      <c r="L194" s="19">
        <f t="shared" ref="L194" si="89">SUM(L185:L193)</f>
        <v>80.240000000000009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860</v>
      </c>
      <c r="G195" s="32">
        <f t="shared" ref="G195" si="90">G184+G194</f>
        <v>48.71</v>
      </c>
      <c r="H195" s="32">
        <f t="shared" ref="H195" si="91">H184+H194</f>
        <v>13.57</v>
      </c>
      <c r="I195" s="32">
        <f t="shared" ref="I195" si="92">I184+I194</f>
        <v>110.01</v>
      </c>
      <c r="J195" s="32">
        <f t="shared" ref="J195:L195" si="93">J184+J194</f>
        <v>757.84</v>
      </c>
      <c r="K195" s="32"/>
      <c r="L195" s="32">
        <f t="shared" si="93"/>
        <v>80.240000000000009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39.088999999999999</v>
      </c>
      <c r="H196" s="34">
        <f t="shared" si="94"/>
        <v>25.448499999999999</v>
      </c>
      <c r="I196" s="34">
        <f t="shared" si="94"/>
        <v>109.53800000000001</v>
      </c>
      <c r="J196" s="34">
        <f t="shared" si="94"/>
        <v>825.27899999999988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80.240000000000009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Гертер</cp:lastModifiedBy>
  <cp:lastPrinted>2025-02-25T01:47:23Z</cp:lastPrinted>
  <dcterms:created xsi:type="dcterms:W3CDTF">2022-05-16T14:23:56Z</dcterms:created>
  <dcterms:modified xsi:type="dcterms:W3CDTF">2025-03-31T02:18:01Z</dcterms:modified>
</cp:coreProperties>
</file>